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60" windowHeight="7680" tabRatio="758"/>
  </bookViews>
  <sheets>
    <sheet name="Полный ассортимент" sheetId="38" r:id="rId1"/>
  </sheets>
  <calcPr calcId="152511"/>
</workbook>
</file>

<file path=xl/calcChain.xml><?xml version="1.0" encoding="utf-8"?>
<calcChain xmlns="http://schemas.openxmlformats.org/spreadsheetml/2006/main">
  <c r="O444" i="38" l="1"/>
  <c r="M444" i="38"/>
  <c r="O443" i="38"/>
  <c r="M443" i="38"/>
  <c r="O442" i="38"/>
  <c r="M442" i="38"/>
  <c r="O441" i="38"/>
  <c r="M441" i="38"/>
</calcChain>
</file>

<file path=xl/sharedStrings.xml><?xml version="1.0" encoding="utf-8"?>
<sst xmlns="http://schemas.openxmlformats.org/spreadsheetml/2006/main" count="1525" uniqueCount="502">
  <si>
    <t>Артикул</t>
  </si>
  <si>
    <t>Цена</t>
  </si>
  <si>
    <t>Мощность, Вт</t>
  </si>
  <si>
    <t>Цветовая температура, К</t>
  </si>
  <si>
    <t>Тип рассеивателя</t>
  </si>
  <si>
    <t>Призма</t>
  </si>
  <si>
    <t>595Х595Х35</t>
  </si>
  <si>
    <t>Аварийный</t>
  </si>
  <si>
    <t>Диммируемый</t>
  </si>
  <si>
    <t>595Х595Х11</t>
  </si>
  <si>
    <t>585Х585Х35</t>
  </si>
  <si>
    <t>Нет</t>
  </si>
  <si>
    <t>595Х595Х120</t>
  </si>
  <si>
    <t>595Х180Х35</t>
  </si>
  <si>
    <t>1195Х100Х35</t>
  </si>
  <si>
    <t>1195X180Х35</t>
  </si>
  <si>
    <t>1195X595Х35</t>
  </si>
  <si>
    <t>Опал</t>
  </si>
  <si>
    <t>390X105X83</t>
  </si>
  <si>
    <t>Консоль
(на трубу)</t>
  </si>
  <si>
    <t>421x193x93</t>
  </si>
  <si>
    <t>571x193x93</t>
  </si>
  <si>
    <t>721x193x93</t>
  </si>
  <si>
    <t>1021x193x93</t>
  </si>
  <si>
    <t>Матовый</t>
  </si>
  <si>
    <t>1280X135X100</t>
  </si>
  <si>
    <t>Прозрачный</t>
  </si>
  <si>
    <t>970x97x75</t>
  </si>
  <si>
    <t>600x97x75</t>
  </si>
  <si>
    <t>PRO 0868 70 600X81 5000K</t>
  </si>
  <si>
    <t>600X81X113</t>
  </si>
  <si>
    <t>PRO 0868 100 600X81 5000K</t>
  </si>
  <si>
    <t>PRO 0882 110 316 5000K</t>
  </si>
  <si>
    <t>316X316X289</t>
  </si>
  <si>
    <t>PRO 0882 125 316 5000K</t>
  </si>
  <si>
    <t>PRO 0882 150 316 5000K</t>
  </si>
  <si>
    <t>PRO 0882 175 316 5000K</t>
  </si>
  <si>
    <t>271x193x93</t>
  </si>
  <si>
    <t>Фото</t>
  </si>
  <si>
    <t>Световой поток, Лм</t>
  </si>
  <si>
    <t>IP</t>
  </si>
  <si>
    <t>Габариты, мм</t>
  </si>
  <si>
    <t>Вес, кг</t>
  </si>
  <si>
    <t>Количество светодиодов, шт</t>
  </si>
  <si>
    <t>Особенность</t>
  </si>
  <si>
    <t>Гарантия, Год</t>
  </si>
  <si>
    <t>Штрихкод</t>
  </si>
  <si>
    <t>Количество в упаковке</t>
  </si>
  <si>
    <t>Офисно-административное освещение</t>
  </si>
  <si>
    <t>Различные модификации светильника OFL 0004 28 Ватт</t>
  </si>
  <si>
    <t>OFL 0004 28 595 4000K</t>
  </si>
  <si>
    <t>OFL 0004M 28 595 4000K</t>
  </si>
  <si>
    <t>OFL 0004 28 595 5000K</t>
  </si>
  <si>
    <t>OFL 0004M 28 595 5000K</t>
  </si>
  <si>
    <t>OFLD 0004 28 595 4000K</t>
  </si>
  <si>
    <t>OFLD 0004M 28 595 4000K</t>
  </si>
  <si>
    <t>OFLD 0004 28 595 5000K</t>
  </si>
  <si>
    <t>OFLD 0004M 28 595 5000K</t>
  </si>
  <si>
    <t>OFLA 0004 28 595 4000K</t>
  </si>
  <si>
    <t>OFLA 0004M 28 595 4000K</t>
  </si>
  <si>
    <t>OFLA 0004 28 595 5000K</t>
  </si>
  <si>
    <t>OFLA 0004M 28 595 5000K</t>
  </si>
  <si>
    <t>Различные модификации светильника OFL 0240 24 Ватт</t>
  </si>
  <si>
    <t>OFL 0240 24 595 4000K</t>
  </si>
  <si>
    <t>OFL 0240 24 595 5000K</t>
  </si>
  <si>
    <t>OFL 0240P 24 595 4000K</t>
  </si>
  <si>
    <t>Пин-спот</t>
  </si>
  <si>
    <t>OFL 0240P 24 595 5000K</t>
  </si>
  <si>
    <t>OFL 0240O 24 595 4000K</t>
  </si>
  <si>
    <t>OFL 0240O 24 595 5000K</t>
  </si>
  <si>
    <t>OFL 0240K 24 595 4000K</t>
  </si>
  <si>
    <t>Колотый лед</t>
  </si>
  <si>
    <t>OFL 0240K 24 595 5000K</t>
  </si>
  <si>
    <t>OFLA 0240 24 595 4000K</t>
  </si>
  <si>
    <t>OFLA 0240 24 595 5000K</t>
  </si>
  <si>
    <t>OFLA 0240P 24 595 4000K</t>
  </si>
  <si>
    <t>OFLA 0240P 24 595 5000K</t>
  </si>
  <si>
    <t>OFLA 0240O 24 595 4000K</t>
  </si>
  <si>
    <t>OFLA 0240O 24 595 5000K</t>
  </si>
  <si>
    <t>OFLA 0240K 24 595 4000K</t>
  </si>
  <si>
    <t>OFLA 0240K 24 595 5000K</t>
  </si>
  <si>
    <t>Различные модификации светильника OFL 0240 32 Ватт</t>
  </si>
  <si>
    <t>OFL 0240 32 595 4000K</t>
  </si>
  <si>
    <t>OFL 0240 32 595 5000K</t>
  </si>
  <si>
    <t>OFL 0240P 32 595 4000K</t>
  </si>
  <si>
    <t>OFL 0240P 32 595 5000K</t>
  </si>
  <si>
    <t>OFL 0240O 32 595 4000K</t>
  </si>
  <si>
    <t>OFL 0240O 32 595 5000K</t>
  </si>
  <si>
    <t>OFL 0240K 32 595 4000K</t>
  </si>
  <si>
    <t>OFL 0240K 32 595 5000K</t>
  </si>
  <si>
    <t>OFLA 0240 32 595 5000K</t>
  </si>
  <si>
    <t>OFLA 0240 32 595 4000K</t>
  </si>
  <si>
    <t>OFLA 0240P 32 595 5000K</t>
  </si>
  <si>
    <t>OFLA 0240P 32 595 4000K</t>
  </si>
  <si>
    <t>OFLA 0240O 32 595 5000K</t>
  </si>
  <si>
    <t>OFLA 0240O 32 595 4000K</t>
  </si>
  <si>
    <t>OFLA 0240K 32 595 5000K</t>
  </si>
  <si>
    <t>OFLA 0240K 32 595 4000K</t>
  </si>
  <si>
    <t>OFLD 0240 32 595 4000K</t>
  </si>
  <si>
    <t>OFLD 0240 32 595 5000K</t>
  </si>
  <si>
    <t>OFLD 0240P 32 595 4000K</t>
  </si>
  <si>
    <t>OFLD 0240P 32 595 5000K</t>
  </si>
  <si>
    <t>OFLD 0240O 32 595 4000K</t>
  </si>
  <si>
    <t>OFLD 0240O 32 595 5000K</t>
  </si>
  <si>
    <t>OFLD 0240K 32 595 4000K</t>
  </si>
  <si>
    <t>OFLD 0240K 32 595 5000K</t>
  </si>
  <si>
    <t>Различные модификации светильника OFL 0240 48 Ватт</t>
  </si>
  <si>
    <t>OFL 0240 48 595 4000K</t>
  </si>
  <si>
    <t>OFL 0240 48 595 5000K</t>
  </si>
  <si>
    <t>OFL 0240P 48 595 4000K</t>
  </si>
  <si>
    <t>OFL 0240P 48 595 5000K</t>
  </si>
  <si>
    <t>OFL 0240O 48 595 4000K</t>
  </si>
  <si>
    <t>OFL 0240O 48 595 5000K</t>
  </si>
  <si>
    <t>OFL 0240K 48 595 4000K</t>
  </si>
  <si>
    <t>OFL 0240K 48 595 5000K</t>
  </si>
  <si>
    <t>Различные модификации светильника OFL 0585 (Грильято) 24 Ватт</t>
  </si>
  <si>
    <t>OFL 0585 24 585 4000K</t>
  </si>
  <si>
    <t>OFL 0585 24 585 5000K</t>
  </si>
  <si>
    <t>OFL 0585P 24 585 4000K</t>
  </si>
  <si>
    <t>OFL 0585P 24 585 5000K</t>
  </si>
  <si>
    <t>OFL 0585O 24 585 4000K</t>
  </si>
  <si>
    <t>OFL 0585O 24 585 5000K</t>
  </si>
  <si>
    <t>OFL 0585K 24 585 4000K</t>
  </si>
  <si>
    <t>OFL 0585K 24 585 5000K</t>
  </si>
  <si>
    <t>Различные модификации светильника OFL 0585 (Грильято) 32 Ватт</t>
  </si>
  <si>
    <t>OFL 0585 32 585 4000K</t>
  </si>
  <si>
    <t>OFL 0585 32 585 5000K</t>
  </si>
  <si>
    <t>OFL 0585P 32 585 4000K</t>
  </si>
  <si>
    <t>OFL 0585P 32 585 5000K</t>
  </si>
  <si>
    <t>OFL 0585O 32 585 4000K</t>
  </si>
  <si>
    <t>OFL 0585O 32 585 5000K</t>
  </si>
  <si>
    <t>OFL 0585K 32 585 4000K</t>
  </si>
  <si>
    <t>OFL 0585K 32 585 5000K</t>
  </si>
  <si>
    <t>OFLA 0585 32 585 4000K</t>
  </si>
  <si>
    <t>OFLA 0585 32 585 5000K</t>
  </si>
  <si>
    <t>OFLA 0585P 32 585 4000K</t>
  </si>
  <si>
    <t>OFLA 0585P 32 585 5000K</t>
  </si>
  <si>
    <t>OFLA 0585O 32 585 4000K</t>
  </si>
  <si>
    <t>OFLA 0585O 32 585 5000K</t>
  </si>
  <si>
    <t>OFLA 0585K 32 585 4000K</t>
  </si>
  <si>
    <t>OFLA 0585K 32 585 5000K</t>
  </si>
  <si>
    <t>OFLD 0585 32 585 4000K</t>
  </si>
  <si>
    <t>OFLD 0585 32 585 5000K</t>
  </si>
  <si>
    <t>OFLD 0585P 32 585 4000K</t>
  </si>
  <si>
    <t>OFLD 0585P 32 585 5000K</t>
  </si>
  <si>
    <t>OFLD 0585O 32 585 4000K</t>
  </si>
  <si>
    <t>OFLD 0585O 32 585 5000K</t>
  </si>
  <si>
    <t>OFLD 0585K 32 585 4000K</t>
  </si>
  <si>
    <t>OFLD 0585K 32 585 5000K</t>
  </si>
  <si>
    <t>Различные модификации светильника OFL 0585 (Грильято) 48 Ватт</t>
  </si>
  <si>
    <t>OFL 0585 48 585 4000K</t>
  </si>
  <si>
    <t>OFL 0585 48 585 5000K</t>
  </si>
  <si>
    <t>OFL 0585P 48 585 4000K</t>
  </si>
  <si>
    <t>OFL 0585P 48 585 5000K</t>
  </si>
  <si>
    <t>OFL 0585O 48 585 4000K</t>
  </si>
  <si>
    <t>OFL 0585O 48 585 5000K</t>
  </si>
  <si>
    <t>OFL 0585K 48 585 4000K</t>
  </si>
  <si>
    <t>OFL 0585K 48 585 5000K</t>
  </si>
  <si>
    <t>Различные модификации светильника RL 0646 (Отраженный свет) 32 Ватт</t>
  </si>
  <si>
    <t>RL 0646 32 595 4000K</t>
  </si>
  <si>
    <t>RL 0646 32 595 5000K</t>
  </si>
  <si>
    <t>RLA 0646 32 595 4000K</t>
  </si>
  <si>
    <t>RLA 0646 32 595 5000K</t>
  </si>
  <si>
    <t>RLD 0646 32 595 4000K</t>
  </si>
  <si>
    <t>RLD 0646 32 595 5000K</t>
  </si>
  <si>
    <t>Различные модификации светильника RL 0646 (Отраженный свет) 48 Ватт</t>
  </si>
  <si>
    <t>RL 0646 48 595 4000K</t>
  </si>
  <si>
    <t>RL 0646 48 595 5000K</t>
  </si>
  <si>
    <t>Различные модификации светильника RL 0646 (Отраженный свет) 64 Ватт. Габариты 1195Х595 мм</t>
  </si>
  <si>
    <t>RL 0646 64 1195X595 4000K</t>
  </si>
  <si>
    <t>1195Х595Х120</t>
  </si>
  <si>
    <t>RL 0646 64 1195X595 5000K</t>
  </si>
  <si>
    <t>Различные модификации светильника OFRL 0660 16 Ватт</t>
  </si>
  <si>
    <t>OFRL 0660 16 595X180 4000K</t>
  </si>
  <si>
    <t>OFRL 0660 16 595X180 5000K</t>
  </si>
  <si>
    <t>OFRL 0660P 16 595X180 4000K</t>
  </si>
  <si>
    <t>OFRL 0660P 16 595X180 5000K</t>
  </si>
  <si>
    <t>OFRL 0660O 16 595X180 4000K</t>
  </si>
  <si>
    <t>OFRL 0660O 16 595X180 5000K</t>
  </si>
  <si>
    <t>OFRL 0660K 16 595X180 4000K</t>
  </si>
  <si>
    <t>OFRL 0660K 16 595X180 5000K</t>
  </si>
  <si>
    <t>Различные модификации светильника OFRL 5917 16 Ватт</t>
  </si>
  <si>
    <t>OFRL 5917 16 1195X100 4000K</t>
  </si>
  <si>
    <t>OFRL 5917 16 1195X100 5000K</t>
  </si>
  <si>
    <t>OFRL 5917K 16 1195X100 4000K</t>
  </si>
  <si>
    <t>OFRL 5917K 16 1195X100 5000K</t>
  </si>
  <si>
    <t>OFRL 5917O 16 1195X100 4000K</t>
  </si>
  <si>
    <t>OFRL 5917O 16 1195X100 5000K</t>
  </si>
  <si>
    <t>OFRL 5917P 16 1195X100 4000K</t>
  </si>
  <si>
    <t>OFRL 5917P 16 1195X100 5000K</t>
  </si>
  <si>
    <t>Различные модификации светильника OFRL 0684 32 Ватт</t>
  </si>
  <si>
    <t>OFRL 0684 32 1195X180 4000K</t>
  </si>
  <si>
    <t>OFRL 0684 32 1195X180 5000K</t>
  </si>
  <si>
    <t>OFRL 0684P 32 1195X180 4000K</t>
  </si>
  <si>
    <t>OFRL 0684P 32 1195X180 5000K</t>
  </si>
  <si>
    <t>OFRL 0684O 32 1195X180 4000K</t>
  </si>
  <si>
    <t>OFRL 0684O 32 1195X180 5000K</t>
  </si>
  <si>
    <t>OFRL 0684K 32 1195X180 4000K</t>
  </si>
  <si>
    <t>OFRL 0684K 32 1195X180 5000K</t>
  </si>
  <si>
    <t>OFRLA 0684 32 1195X180 5000K</t>
  </si>
  <si>
    <t>OFRLA 0684 32 1195X180 4000K</t>
  </si>
  <si>
    <t>OFRLA 0684P 32 1195X180 5000K</t>
  </si>
  <si>
    <t>OFRLA 0684P 32 1195X180 4000K</t>
  </si>
  <si>
    <t>OFRLA 0684O 32 1195X180 5000K</t>
  </si>
  <si>
    <t>OFRLA 0684O 32 1195X180 4000K</t>
  </si>
  <si>
    <t>OFRLA 0684K 32 1195X180 5000K</t>
  </si>
  <si>
    <t>OFRLA 0684K 32 1195X180 4000K</t>
  </si>
  <si>
    <t>OFRLD 0684 32 1195X180 4000K</t>
  </si>
  <si>
    <t>OFRLD 0684 32 1195X180 5000K</t>
  </si>
  <si>
    <t>OFRLD 0684P 32 1195X180 4000K</t>
  </si>
  <si>
    <t>OFRLD 0684P 32 1195X180 5000K</t>
  </si>
  <si>
    <t>OFRLD 0684O 32 1195X180 4000K</t>
  </si>
  <si>
    <t>OFRLD 0684O 32 1195X180 5000K</t>
  </si>
  <si>
    <t>OFRLD 0684K 32 1195X180 4000K</t>
  </si>
  <si>
    <t>OFRLD 0684K 32 1195X180 5000K</t>
  </si>
  <si>
    <t>Различные модификации светильника OFRL 0684 48 Ватт</t>
  </si>
  <si>
    <t>OFRL 0684 48 1195X180 4000K</t>
  </si>
  <si>
    <t>OFRL 0684 48 1195X180 5000K</t>
  </si>
  <si>
    <t>OFRL 0684P 48 1195X180 4000K</t>
  </si>
  <si>
    <t>OFRL 0684P 48 1195X180 5000K</t>
  </si>
  <si>
    <t>OFRL 0684O 48 1195X180 4000K</t>
  </si>
  <si>
    <t>OFRL 0684O 48 1195X180 5000K</t>
  </si>
  <si>
    <t>OFRL 0684K 48 1195X180 4000K</t>
  </si>
  <si>
    <t>OFRL 0684K 48 1195X180 5000K</t>
  </si>
  <si>
    <t>Различные модификации светильника OFRL 0707 64 Ватт</t>
  </si>
  <si>
    <t>OFRL 0707 64 1195X595 4000K</t>
  </si>
  <si>
    <t>OFRL 0707 64 1195X595 5000K</t>
  </si>
  <si>
    <t>OFRL 0707P 64 1195X595 4000K</t>
  </si>
  <si>
    <t>OFRL 0707P 64 1195X595 5000K</t>
  </si>
  <si>
    <t>OFRL 0707O 64 1195X595 4000K</t>
  </si>
  <si>
    <t>OFRL 0707O 64 1195X595 5000K</t>
  </si>
  <si>
    <t>OFRL 0707K 64 1195X595 4000K</t>
  </si>
  <si>
    <t>OFRL 0707K 64 1195X595 5000K</t>
  </si>
  <si>
    <t>Различные модификации светильника OFRL 0707 96 Ватт</t>
  </si>
  <si>
    <t>OFRL 0707 96 1195X595 4000K</t>
  </si>
  <si>
    <t>OFRL 0707 96 1195X595 5000K</t>
  </si>
  <si>
    <t>OFRL 0707P 96 1195X595 4000K</t>
  </si>
  <si>
    <t>OFRL 0707P 96 1195X595 5000K</t>
  </si>
  <si>
    <t>OFRL 0707O 96 1195X595 4000K</t>
  </si>
  <si>
    <t>OFRL 0707O 96 1195X595 5000K</t>
  </si>
  <si>
    <t>OFRL 0707K 96 1195X595 4000K</t>
  </si>
  <si>
    <t>OFRL 0707K 96 1195X595 5000K</t>
  </si>
  <si>
    <t>Для чистых помещений</t>
  </si>
  <si>
    <t>Различные модификации светильника OFL54 5764O 36 Ватт (IP54)</t>
  </si>
  <si>
    <t>OFL54 5764 36 595 4000K</t>
  </si>
  <si>
    <t>OFL54 5764 36 595 5000K</t>
  </si>
  <si>
    <t>OFL54 5764P 36 595 4000K</t>
  </si>
  <si>
    <t>OFL54 5764P 36 595 5000K</t>
  </si>
  <si>
    <t>OFL54 5764O 36 595 4000K</t>
  </si>
  <si>
    <t>OFL54 5764О 36 595 5000K</t>
  </si>
  <si>
    <t>OFL54 5764K 36 595 4000K</t>
  </si>
  <si>
    <t>OFL54 5764K 36 595 5000K</t>
  </si>
  <si>
    <t>OFL54A 5764 36 595 4000K</t>
  </si>
  <si>
    <t>OFL54A 5764 36 595 5000K</t>
  </si>
  <si>
    <t>OFL54A 5764P 36 595 4000K</t>
  </si>
  <si>
    <t>OFL54A 5764P 36 595 5000K</t>
  </si>
  <si>
    <t>OFL54A 5764O 36 595 4000K</t>
  </si>
  <si>
    <t>OFL54A 5764O 36 595 5000K</t>
  </si>
  <si>
    <t>OFL54A 5764K 36 595 4000K</t>
  </si>
  <si>
    <t>OFL54A 5764K 36 595 5000K</t>
  </si>
  <si>
    <t>OFL54D 5764 36 595 4000K</t>
  </si>
  <si>
    <t>OFL54D 5764 36 595 5000K</t>
  </si>
  <si>
    <t>OFL54D 5764P 36 595 4000K</t>
  </si>
  <si>
    <t>OFL54D 5764P 36 595 5000K</t>
  </si>
  <si>
    <t>OFL54D 5764O 36 595 4000K</t>
  </si>
  <si>
    <t>OFL54D 5764O 36 595 5000K</t>
  </si>
  <si>
    <t>OFL54D 5764K 36 595 4000K</t>
  </si>
  <si>
    <t>OFL54D 5764K 36 595 5000K</t>
  </si>
  <si>
    <t>Промышленное освещение</t>
  </si>
  <si>
    <t>Различные модификации светильника DUST54 0820 40 Ватт (IP54)</t>
  </si>
  <si>
    <t>Различные модификации светильника DUST65 0844M 36 Ватт (IP65)</t>
  </si>
  <si>
    <t>DUST65 0844M 36 970x97 4000K</t>
  </si>
  <si>
    <t>DUST65 0844M 36 970x97 5000K</t>
  </si>
  <si>
    <t>DUST65A 0844M 36 970x97 4000K</t>
  </si>
  <si>
    <t>DUST65A 0844M 36 970x97 5000K</t>
  </si>
  <si>
    <t>DUST65D 0844M 36 970x97 4000K</t>
  </si>
  <si>
    <t>DUST65D 0844M 36 970x97 5000K</t>
  </si>
  <si>
    <t>Различные модификации светильника DUST65 0844M 50 Ватт (IP65)</t>
  </si>
  <si>
    <t>DUST65 0844M 50 970x97 4000K</t>
  </si>
  <si>
    <t>DUST65 0844M 50 970x97 5000K</t>
  </si>
  <si>
    <t>Различные модификации светильника DUST65 0844M 74 Ватт (IP65)</t>
  </si>
  <si>
    <t>DUST65 0844M 74 970x97 4000K</t>
  </si>
  <si>
    <t>DUST65 0844M 74 970x97 5000K</t>
  </si>
  <si>
    <t>Различные модификации светильника DUST65 6112M 16 Ватт (IP65)</t>
  </si>
  <si>
    <t>DUST65 6112M 16 600x97 4000K</t>
  </si>
  <si>
    <t>DUST65 6112M 16 600x97 5000K</t>
  </si>
  <si>
    <t>DUST65A 6112M 16 600x97 4000K</t>
  </si>
  <si>
    <t>DUST65A 6112M 16 600x97 5000K</t>
  </si>
  <si>
    <t>Различные модификации светильника DUST65 6112M 24 Ватт (IP65)</t>
  </si>
  <si>
    <t>DUST65 6112M 24 600x97 4000K</t>
  </si>
  <si>
    <t>DUST65 6112M 24 600x97 5000K</t>
  </si>
  <si>
    <t>DUST65A 6112M 24 600x97 4000K</t>
  </si>
  <si>
    <t>DUST65A 6112M 24 600x97 5000K</t>
  </si>
  <si>
    <t>DUST65D 6112M 24 600x97 4000K</t>
  </si>
  <si>
    <t>DUST65D 6112M 24 600x97 5000K</t>
  </si>
  <si>
    <t>Различные модификации светильника PRO 0868</t>
  </si>
  <si>
    <t>Различные модификации светильника PRO 0882</t>
  </si>
  <si>
    <t>Различные модификации светильника PRO 6167</t>
  </si>
  <si>
    <t>Рым-болт</t>
  </si>
  <si>
    <t>Линза</t>
  </si>
  <si>
    <t>Ж. кронштейн</t>
  </si>
  <si>
    <t>Пов. Кронштейн</t>
  </si>
  <si>
    <t>Различные модификации светильника PRO 6174</t>
  </si>
  <si>
    <t>Различные модификации светильника PRO 6181</t>
  </si>
  <si>
    <t>PRO 6181B 10 96 571x193 5000K</t>
  </si>
  <si>
    <t>PRO 6181B 120 96 571x193 5000K</t>
  </si>
  <si>
    <t>PRO 6181B 130X50 96 571x193 5000K</t>
  </si>
  <si>
    <t>PRO 6181B 140X40 96 571x193 5000K</t>
  </si>
  <si>
    <t>PRO 6181B 150 96 571x193 5000K</t>
  </si>
  <si>
    <t>PRO 6181B 25 96 571x193 5000K</t>
  </si>
  <si>
    <t>PRO 6181B 45 96 571x193 5000K</t>
  </si>
  <si>
    <t>PRO 6181B 80 96 571x193 5000K</t>
  </si>
  <si>
    <t>PRO 6181F 10 96 571x193 5000K</t>
  </si>
  <si>
    <t>PRO 6181F 120 96 571x193 5000K</t>
  </si>
  <si>
    <t>PRO 6181F 130X50 96 571x193 5000K</t>
  </si>
  <si>
    <t>PRO 6181F 140X40 96 571x193 5000K</t>
  </si>
  <si>
    <t>PRO 6181F 150 96 571x193 5000K</t>
  </si>
  <si>
    <t>PRO 6181F 25 96 571x193 5000K</t>
  </si>
  <si>
    <t>PRO 6181F 45 96 571x193 5000K</t>
  </si>
  <si>
    <t>PRO 6181F 80 96 571x193 5000K</t>
  </si>
  <si>
    <t>PRO 6181K 10 96 571x193 5000K</t>
  </si>
  <si>
    <t>PRO 6181K 120 96 571x193 5000K</t>
  </si>
  <si>
    <t>PRO 6181K 130X50 96 571x193 5000K</t>
  </si>
  <si>
    <t>PRO 6181K 140X40 96 571x193 5000K</t>
  </si>
  <si>
    <t>PRO 6181K 150 96 571x193 5000K</t>
  </si>
  <si>
    <t>PRO 6181K 25 96 571x193 5000K</t>
  </si>
  <si>
    <t>PRO 6181K 45 96 571x193 5000K</t>
  </si>
  <si>
    <t>PRO 6181K 80 96 571x193 5000K</t>
  </si>
  <si>
    <t>Различные модификации светильника PRO 6198</t>
  </si>
  <si>
    <t>Различные модификации светильника PRO 6204</t>
  </si>
  <si>
    <t>PRO 6204B 10 192 1021x193 5000K</t>
  </si>
  <si>
    <t>PRO 6204B 120 192 1021x193 5000K</t>
  </si>
  <si>
    <t>PRO 6204B 130X50 192 1021x193 5000K</t>
  </si>
  <si>
    <t>PRO 6204B 140X40 192 1021x193 5000K</t>
  </si>
  <si>
    <t>PRO 6204B 150 192 1021x193 5000K</t>
  </si>
  <si>
    <t>PRO 6204B 25 192 1021x193 5000K</t>
  </si>
  <si>
    <t>PRO 6204B 45 192 1021x193 5000K</t>
  </si>
  <si>
    <t>PRO 6204B 80 192 1021x193 5000K</t>
  </si>
  <si>
    <t>PRO 6204F 10 192 1021x193 5000K</t>
  </si>
  <si>
    <t>PRO 6204F 120 192 1021x193 5000K</t>
  </si>
  <si>
    <t>PRO 6204F 130X50 192 1021x193 5000K</t>
  </si>
  <si>
    <t>PRO 6204F 140X40 192 1021x193 5000K</t>
  </si>
  <si>
    <t>PRO 6204F 150 192 1021x193 5000K</t>
  </si>
  <si>
    <t>PRO 6204F 25 192 1021x193 5000K</t>
  </si>
  <si>
    <t>PRO 6204F 45 192 1021x193 5000K</t>
  </si>
  <si>
    <t>PRO 6204F 80 192 1021x193 5000K</t>
  </si>
  <si>
    <t>Уличноее освещение</t>
  </si>
  <si>
    <t>Различные модификации светильника STR 6211</t>
  </si>
  <si>
    <t>Консоль</t>
  </si>
  <si>
    <t>Различные модификации светильника STR 6235</t>
  </si>
  <si>
    <t>STR 6235 10 96 571x193 5000K</t>
  </si>
  <si>
    <t>STR 6235 120 96 571x193 5000K</t>
  </si>
  <si>
    <t>STR 6235 130X50 96 571x193 5000K</t>
  </si>
  <si>
    <t>STR 6235 140X40 96 571x193 5000K</t>
  </si>
  <si>
    <t>STR 6235 150 96 571x193 5000K</t>
  </si>
  <si>
    <t>STR 6235 25 96 571x193 5000K</t>
  </si>
  <si>
    <t>STR 6235 45 96 571x193 5000K</t>
  </si>
  <si>
    <t>STR 6235 80 96 571x193 5000K</t>
  </si>
  <si>
    <t>Различные модификации светильника STR 6242</t>
  </si>
  <si>
    <t>Различные модификации светильника STR 6259</t>
  </si>
  <si>
    <t>STR 6259 10 192 1021x193 5000K</t>
  </si>
  <si>
    <t>STR 6259 120 192 1021x193 5000K</t>
  </si>
  <si>
    <t>STR 6259 130X50 192 1021x193 5000K</t>
  </si>
  <si>
    <t>STR 6259 150 192 1021x193 5000K</t>
  </si>
  <si>
    <t>STR 6259 25 192 1021x193 5000K</t>
  </si>
  <si>
    <t>STR 6259 45 192 1021x193 5000K</t>
  </si>
  <si>
    <t>STR 6259 80 192 1021x193 5000K</t>
  </si>
  <si>
    <t>Освещение ЖКХ</t>
  </si>
  <si>
    <t>Различные модификации светильника ZCS 0943</t>
  </si>
  <si>
    <t>ZCS 0943M 18 390X105 4000K</t>
  </si>
  <si>
    <t>ZCS 0943M 18 390X105 5000K</t>
  </si>
  <si>
    <t>DUST65A 0844M 50 970x97 4000K</t>
  </si>
  <si>
    <t>DUST65A 0844M 50 970x97 5000K</t>
  </si>
  <si>
    <t>1. Дилер - оборот более 1 500 000 руб. в ежеквартально
2. Крупный оптовик - более 500 000 руб. в квартал
3. Оптовик - не менее 200 000 руб. каждый квартал</t>
  </si>
  <si>
    <t>DUST54 0820 36 1280X135 4000K</t>
  </si>
  <si>
    <t>DUST54 0820 36 1280X135 5000K</t>
  </si>
  <si>
    <t>DUST54 0820M 36 1280X135 4000K</t>
  </si>
  <si>
    <t>DUST54 0820M 36 1280X135 5000K</t>
  </si>
  <si>
    <t>DUST54A 0820 36 1280X135 4000K</t>
  </si>
  <si>
    <t>DUST54A 0820 36 1280X135 5000K</t>
  </si>
  <si>
    <t>DUST54A 0820M 36 1280X135 4000K</t>
  </si>
  <si>
    <t>DUST54A 0820M 36 1280X135 5000K</t>
  </si>
  <si>
    <t>DUST54D 0820 36 1280X135 4000K</t>
  </si>
  <si>
    <t>DUST54D 0820 36 1280X135 5000K</t>
  </si>
  <si>
    <t>DUST54D 0820M 36 1280X135 4000K</t>
  </si>
  <si>
    <t>DUST54D 0820M 36 1280X135 5000K</t>
  </si>
  <si>
    <t>Различные модификации светильника STR 0905</t>
  </si>
  <si>
    <t>STR 0905 120 33 336х168  5000K</t>
  </si>
  <si>
    <t>STR 0905 120 40 336х168  5000K</t>
  </si>
  <si>
    <t>STR 0905 120 55 445х168  5000K</t>
  </si>
  <si>
    <t>STR 0905 120 70 445х168  5000K</t>
  </si>
  <si>
    <t>Различные модификации светильника ZCS 0929</t>
  </si>
  <si>
    <t>ZCS 0929 5 144х124 5000К</t>
  </si>
  <si>
    <t>Meduse 5W</t>
  </si>
  <si>
    <t>8 д.</t>
  </si>
  <si>
    <t>ZCS 0929 8 144х124 5000К</t>
  </si>
  <si>
    <t>Meduse 6W</t>
  </si>
  <si>
    <t>ZCS 0929 10 144х124 5000К</t>
  </si>
  <si>
    <t>Meduse 10W</t>
  </si>
  <si>
    <t>ZCS 0929 15 144х124 5000К</t>
  </si>
  <si>
    <t>Meduse 15W</t>
  </si>
  <si>
    <t>PRO 6167B 10 32 271x193 5000K</t>
  </si>
  <si>
    <t>PRO 6167B 120 32 271x193 5000K</t>
  </si>
  <si>
    <t>PRO 6167B 130X50 32 271x193 5000K</t>
  </si>
  <si>
    <t>PRO 6167B 140X40 32 271x193 5000K</t>
  </si>
  <si>
    <t>PRO 6167B 150 32 271x193 5000K</t>
  </si>
  <si>
    <t>PRO 6167B 25 32 271x193 5000K</t>
  </si>
  <si>
    <t>PRO 6167B 45 32 271x193 5000K</t>
  </si>
  <si>
    <t>PRO 6167B 80 32 271x193 5000K</t>
  </si>
  <si>
    <t>PRO 6167F 10 32 271x193 5000K</t>
  </si>
  <si>
    <t>PRO 6167F 120 32 271x193 5000K</t>
  </si>
  <si>
    <t>PRO 6167F 130X50 32 271x193 5000K</t>
  </si>
  <si>
    <t>PRO 6167F 140X40 32 271x193 5000K</t>
  </si>
  <si>
    <t>PRO 6167F 150 32 271x193 5000K</t>
  </si>
  <si>
    <t>PRO 6167F 25 32 271x193 5000K</t>
  </si>
  <si>
    <t>PRO 6167F 45 32 271x193 5000K</t>
  </si>
  <si>
    <t>PRO 6167F 80 32 271x193 5000K</t>
  </si>
  <si>
    <t>PRO 6167K 10 32 271x193 5000K</t>
  </si>
  <si>
    <t>PRO 6167K 120 32 271x193 5000K</t>
  </si>
  <si>
    <t>PRO 6167K 130X50 32 271x193 5000K</t>
  </si>
  <si>
    <t>PRO 6167K 140X40 32 271x193 5000K</t>
  </si>
  <si>
    <t>PRO 6167K 150 32 271x193 5000K</t>
  </si>
  <si>
    <t>PRO 6167K 25 32 271x193 5000K</t>
  </si>
  <si>
    <t>PRO 6167K 45 32 271x193 5000K</t>
  </si>
  <si>
    <t>PRO 6167K 80 32 271x193 5000K</t>
  </si>
  <si>
    <t>PRO 6174B 10 64 421x193 5000K</t>
  </si>
  <si>
    <t>PRO 6174B 120 64 421x193 5000K</t>
  </si>
  <si>
    <t>PRO 6174B 130X50 64 421x193 5000K</t>
  </si>
  <si>
    <t>PRO 6174B 140X40 64 421x193 5000K</t>
  </si>
  <si>
    <t>PRO 6174B 150 64 421x193 5000K</t>
  </si>
  <si>
    <t>PRO 6174B 25 64 421x193 5000K</t>
  </si>
  <si>
    <t>PRO 6174B 45 64 421x193 5000K</t>
  </si>
  <si>
    <t>PRO 6174B 80 64 421x193 5000K</t>
  </si>
  <si>
    <t>PRO 6174F 10 64 421x193 5000K</t>
  </si>
  <si>
    <t>PRO 6174F 120 64 421x193 5000K</t>
  </si>
  <si>
    <t>PRO 6174F 130X50 64 421x193 5000K</t>
  </si>
  <si>
    <t>PRO 6174F 140X40 64 421x193 5000K</t>
  </si>
  <si>
    <t>PRO 6174F 150 64 421x193 5000K</t>
  </si>
  <si>
    <t>PRO 6174F 25 64 421x193 5000K</t>
  </si>
  <si>
    <t>PRO 6174F 45 64 421x193 5000K</t>
  </si>
  <si>
    <t>PRO 6174F 80 64 421x193 5000K</t>
  </si>
  <si>
    <t>PRO 6174K 10 64 421x193 5000K</t>
  </si>
  <si>
    <t>PRO 6174K 120 64 421x193 5000K</t>
  </si>
  <si>
    <t>PRO 6174K 130X50 64 421x193 5000K</t>
  </si>
  <si>
    <t>PRO 6174K 140X40 64 421x193 5000K</t>
  </si>
  <si>
    <t>PRO 6174K 150 64 421x193 5000K</t>
  </si>
  <si>
    <t>PRO 6174K 25 64 421x193 5000K</t>
  </si>
  <si>
    <t>PRO 6174K 45 64 421x193 5000K</t>
  </si>
  <si>
    <t>PRO 6174K 80 64 421x193 5000K</t>
  </si>
  <si>
    <t>PRO 6198B 10 128 721x193 5000K</t>
  </si>
  <si>
    <t>PRO 6198B 120 128 721x193 5000K</t>
  </si>
  <si>
    <t>PRO 6198B 130X50 128 721x193 5000K</t>
  </si>
  <si>
    <t>PRO 6198B 140X40 128 721x193 5000K</t>
  </si>
  <si>
    <t>PRO 6198B 150 128 721x193 5000K</t>
  </si>
  <si>
    <t>PRO 6198B 25 128 721x193 5000K</t>
  </si>
  <si>
    <t>PRO 6198B 45 128 721x193 5000K</t>
  </si>
  <si>
    <t>PRO 6198B 80 128 721x193 5000K</t>
  </si>
  <si>
    <t>PRO 6198F 10 128 721x193 5000K</t>
  </si>
  <si>
    <t>PRO 6198F 120 128 721x193 5000K</t>
  </si>
  <si>
    <t>PRO 6198F 130X50 128 721x193 5000K</t>
  </si>
  <si>
    <t>PRO 6198F 140X40 128 721x193 5000K</t>
  </si>
  <si>
    <t>PRO 6198F 150 128 721x193 5000K</t>
  </si>
  <si>
    <t>PRO 6198F 25 128 721x193 5000K</t>
  </si>
  <si>
    <t>PRO 6198F 45 128 721x193 5000K</t>
  </si>
  <si>
    <t>PRO 6198F 80 128 721x193 5000K</t>
  </si>
  <si>
    <t>PRO 6198K 10 128 721x193 5000K</t>
  </si>
  <si>
    <t>PRO 6198K 120 128 721x193 5000K</t>
  </si>
  <si>
    <t>PRO 6198K 130X50 128 721x193 5000K</t>
  </si>
  <si>
    <t>PRO 6198K 140X40 128 721x193 5000K</t>
  </si>
  <si>
    <t>PRO 6198K 150 128 721x193 5000K</t>
  </si>
  <si>
    <t>PRO 6198K 25 128 721x193 5000K</t>
  </si>
  <si>
    <t>PRO 6198K 45 128 721x193 5000K</t>
  </si>
  <si>
    <t>PRO 6198K 80 128 721x193 5000K</t>
  </si>
  <si>
    <t>STR 6228 10 64 421x193 5000K</t>
  </si>
  <si>
    <t>STR 6228 120 64 421x193 5000K</t>
  </si>
  <si>
    <t>STR 6228 130X50 64 421x193 5000K</t>
  </si>
  <si>
    <t>STR 6228 140X40 64 421x193 5000K</t>
  </si>
  <si>
    <t>STR 6228 150 64 421x193 5000K</t>
  </si>
  <si>
    <t>STR 6228 25 64 421x193 5000K</t>
  </si>
  <si>
    <t>STR 6228 45 64 421x193 5000K</t>
  </si>
  <si>
    <t>STR 6228 80 64 421x193 5000K</t>
  </si>
  <si>
    <t>STR 6242 10 128 721x193 5000K</t>
  </si>
  <si>
    <t>STR 6242 120 128 721x193 5000K</t>
  </si>
  <si>
    <t>STR 6242 130X50 128 721x193 5000K</t>
  </si>
  <si>
    <t>STR 6242 140X40 128 721x193 5000K</t>
  </si>
  <si>
    <t>STR 6242 150 128 721x193 5000K</t>
  </si>
  <si>
    <t>STR 6242 25 128 721x193 5000K</t>
  </si>
  <si>
    <t>STR 6242 45 128 721x193 5000K</t>
  </si>
  <si>
    <t>STR 6242 80 128 721x193 5000K</t>
  </si>
  <si>
    <t>STR 6259 140X40 192 1021x193 5000K</t>
  </si>
  <si>
    <t>336х168х56</t>
  </si>
  <si>
    <t>445х168х56</t>
  </si>
  <si>
    <t>Различные модификации светильника STR 6228</t>
  </si>
  <si>
    <t>STR 6211 10 32 271x193 5000K</t>
  </si>
  <si>
    <t>STR 6211 120 32 271x193 5000K</t>
  </si>
  <si>
    <t>STR 6211 130X50 32 271x193 5000K</t>
  </si>
  <si>
    <t>STR 6211 140X40 32 271x193 5000K</t>
  </si>
  <si>
    <t>STR 6211 150 32 271x193 5000K</t>
  </si>
  <si>
    <t>STR 6211 25 32 271x193 5000K</t>
  </si>
  <si>
    <t>STR 6211 45 32 271x193 5000K</t>
  </si>
  <si>
    <t>STR 6211 80 32 271x193 5000K</t>
  </si>
  <si>
    <t>МРЦ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</si>
</sst>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[$р.-419]_-;\-* #,##0.00[$р.-419]_-;_-* &quot;-&quot;??[$р.-419]_-;_-@_-"/>
  </numFmts>
  <fonts count="3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9.5"/>
      <color indexed="12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</borders>
  <cellStyleXfs count="48">
    <xf numFmtId="0" fontId="0" fillId="0" borderId="0"/>
    <xf numFmtId="0" fontId="1" fillId="0" borderId="0">
      <alignment vertical="top"/>
    </xf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10" fillId="5" borderId="33" applyNumberFormat="0" applyAlignment="0" applyProtection="0"/>
    <xf numFmtId="0" fontId="11" fillId="23" borderId="35" applyNumberFormat="0" applyAlignment="0" applyProtection="0"/>
    <xf numFmtId="0" fontId="12" fillId="23" borderId="33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3" fillId="0" borderId="36" applyNumberFormat="0" applyFill="0" applyAlignment="0" applyProtection="0"/>
    <xf numFmtId="0" fontId="14" fillId="0" borderId="37" applyNumberFormat="0" applyFill="0" applyAlignment="0" applyProtection="0"/>
    <xf numFmtId="0" fontId="15" fillId="0" borderId="3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39" applyNumberFormat="0" applyFill="0" applyAlignment="0" applyProtection="0"/>
    <xf numFmtId="0" fontId="17" fillId="24" borderId="40" applyNumberFormat="0" applyAlignment="0" applyProtection="0"/>
    <xf numFmtId="0" fontId="18" fillId="0" borderId="0" applyNumberFormat="0" applyFill="0" applyBorder="0" applyAlignment="0" applyProtection="0"/>
    <xf numFmtId="0" fontId="19" fillId="25" borderId="0" applyNumberFormat="0" applyBorder="0" applyAlignment="0" applyProtection="0"/>
    <xf numFmtId="0" fontId="20" fillId="7" borderId="0" applyNumberFormat="0" applyBorder="0" applyAlignment="0" applyProtection="0"/>
    <xf numFmtId="0" fontId="21" fillId="0" borderId="0" applyNumberFormat="0" applyFill="0" applyBorder="0" applyAlignment="0" applyProtection="0"/>
    <xf numFmtId="0" fontId="7" fillId="26" borderId="41" applyNumberFormat="0" applyAlignment="0" applyProtection="0"/>
    <xf numFmtId="0" fontId="22" fillId="0" borderId="42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0" applyNumberFormat="0" applyBorder="0" applyAlignment="0" applyProtection="0"/>
  </cellStyleXfs>
  <cellXfs count="177">
    <xf numFmtId="0" fontId="0" fillId="0" borderId="0" xfId="0"/>
    <xf numFmtId="0" fontId="0" fillId="0" borderId="2" xfId="0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1" fontId="0" fillId="0" borderId="2" xfId="0" applyNumberFormat="1" applyBorder="1"/>
    <xf numFmtId="0" fontId="0" fillId="0" borderId="18" xfId="0" applyBorder="1"/>
    <xf numFmtId="0" fontId="0" fillId="0" borderId="1" xfId="0" applyFill="1" applyBorder="1"/>
    <xf numFmtId="0" fontId="0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16" xfId="0" applyBorder="1"/>
    <xf numFmtId="0" fontId="0" fillId="0" borderId="3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8" xfId="0" applyBorder="1"/>
    <xf numFmtId="0" fontId="0" fillId="0" borderId="8" xfId="0" applyFill="1" applyBorder="1"/>
    <xf numFmtId="0" fontId="0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 wrapText="1"/>
    </xf>
    <xf numFmtId="0" fontId="0" fillId="0" borderId="22" xfId="0" applyBorder="1"/>
    <xf numFmtId="0" fontId="4" fillId="0" borderId="1" xfId="0" applyFont="1" applyBorder="1"/>
    <xf numFmtId="0" fontId="4" fillId="0" borderId="8" xfId="0" applyFont="1" applyBorder="1"/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8" fillId="0" borderId="1" xfId="0" applyFont="1" applyBorder="1"/>
    <xf numFmtId="0" fontId="28" fillId="0" borderId="8" xfId="0" applyFont="1" applyBorder="1"/>
    <xf numFmtId="0" fontId="0" fillId="0" borderId="2" xfId="0" applyFill="1" applyBorder="1"/>
    <xf numFmtId="0" fontId="0" fillId="0" borderId="2" xfId="0" applyFont="1" applyFill="1" applyBorder="1" applyAlignment="1">
      <alignment horizontal="right" vertical="center" wrapText="1"/>
    </xf>
    <xf numFmtId="0" fontId="0" fillId="0" borderId="8" xfId="0" applyFont="1" applyFill="1" applyBorder="1" applyAlignment="1">
      <alignment horizontal="right" vertical="center" wrapText="1"/>
    </xf>
    <xf numFmtId="0" fontId="4" fillId="0" borderId="8" xfId="0" applyFont="1" applyFill="1" applyBorder="1"/>
    <xf numFmtId="0" fontId="0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/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Fill="1" applyBorder="1" applyAlignment="1">
      <alignment vertical="center"/>
    </xf>
    <xf numFmtId="1" fontId="0" fillId="0" borderId="2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right" vertical="center"/>
    </xf>
    <xf numFmtId="0" fontId="0" fillId="0" borderId="2" xfId="0" applyFill="1" applyBorder="1" applyAlignment="1">
      <alignment vertical="center" wrapText="1"/>
    </xf>
    <xf numFmtId="0" fontId="0" fillId="0" borderId="18" xfId="0" applyFill="1" applyBorder="1" applyAlignment="1">
      <alignment vertical="center"/>
    </xf>
    <xf numFmtId="0" fontId="0" fillId="0" borderId="7" xfId="0" applyFill="1" applyBorder="1" applyAlignment="1">
      <alignment horizontal="left" vertical="center"/>
    </xf>
    <xf numFmtId="0" fontId="0" fillId="0" borderId="7" xfId="0" applyFill="1" applyBorder="1" applyAlignment="1">
      <alignment horizontal="right" vertical="center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0" fontId="0" fillId="0" borderId="7" xfId="0" applyFont="1" applyFill="1" applyBorder="1" applyAlignment="1">
      <alignment horizontal="righ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righ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Fill="1" applyBorder="1" applyAlignment="1">
      <alignment vertical="center" wrapText="1"/>
    </xf>
    <xf numFmtId="0" fontId="0" fillId="0" borderId="7" xfId="0" applyFill="1" applyBorder="1" applyAlignment="1">
      <alignment horizontal="righ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1" fontId="0" fillId="0" borderId="7" xfId="0" applyNumberFormat="1" applyBorder="1" applyAlignment="1">
      <alignment vertical="center"/>
    </xf>
    <xf numFmtId="0" fontId="0" fillId="0" borderId="17" xfId="0" applyFill="1" applyBorder="1" applyAlignment="1">
      <alignment vertical="center" wrapText="1"/>
    </xf>
    <xf numFmtId="0" fontId="0" fillId="0" borderId="18" xfId="0" applyFill="1" applyBorder="1" applyAlignment="1">
      <alignment horizontal="right" vertical="center" wrapText="1"/>
    </xf>
    <xf numFmtId="0" fontId="0" fillId="0" borderId="17" xfId="0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vertical="center" wrapText="1"/>
    </xf>
    <xf numFmtId="0" fontId="0" fillId="0" borderId="8" xfId="0" applyFill="1" applyBorder="1" applyAlignment="1">
      <alignment horizontal="right" vertical="center"/>
    </xf>
    <xf numFmtId="0" fontId="0" fillId="0" borderId="8" xfId="0" applyFill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1" fontId="0" fillId="0" borderId="0" xfId="0" applyNumberFormat="1"/>
    <xf numFmtId="0" fontId="0" fillId="0" borderId="8" xfId="0" applyBorder="1" applyAlignment="1">
      <alignment horizontal="left" vertical="center"/>
    </xf>
    <xf numFmtId="0" fontId="0" fillId="0" borderId="16" xfId="0" applyBorder="1" applyAlignment="1">
      <alignment horizontal="right" vertical="center" wrapText="1"/>
    </xf>
    <xf numFmtId="164" fontId="31" fillId="3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164" fontId="32" fillId="29" borderId="1" xfId="0" applyNumberFormat="1" applyFont="1" applyFill="1" applyBorder="1" applyAlignment="1">
      <alignment horizontal="center" vertical="center"/>
    </xf>
    <xf numFmtId="164" fontId="32" fillId="3" borderId="16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Fill="1" applyBorder="1" applyAlignment="1">
      <alignment vertical="center"/>
    </xf>
    <xf numFmtId="1" fontId="0" fillId="0" borderId="3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4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left" vertical="center"/>
    </xf>
    <xf numFmtId="0" fontId="0" fillId="0" borderId="27" xfId="0" applyFill="1" applyBorder="1" applyAlignment="1">
      <alignment horizontal="right" vertical="center"/>
    </xf>
    <xf numFmtId="1" fontId="26" fillId="28" borderId="10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" fontId="0" fillId="0" borderId="7" xfId="0" applyNumberFormat="1" applyBorder="1"/>
    <xf numFmtId="0" fontId="0" fillId="0" borderId="7" xfId="0" applyBorder="1"/>
    <xf numFmtId="0" fontId="0" fillId="0" borderId="7" xfId="0" applyFill="1" applyBorder="1"/>
    <xf numFmtId="0" fontId="0" fillId="0" borderId="18" xfId="0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horizontal="left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2" xfId="0" applyFill="1" applyBorder="1" applyAlignment="1">
      <alignment horizontal="left" vertical="center"/>
    </xf>
    <xf numFmtId="0" fontId="0" fillId="0" borderId="25" xfId="0" applyFill="1" applyBorder="1" applyAlignment="1">
      <alignment horizontal="right" vertical="center"/>
    </xf>
    <xf numFmtId="0" fontId="0" fillId="0" borderId="2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7" xfId="0" applyBorder="1" applyAlignment="1">
      <alignment horizontal="right" vertical="center" wrapText="1"/>
    </xf>
    <xf numFmtId="164" fontId="31" fillId="30" borderId="7" xfId="0" applyNumberFormat="1" applyFont="1" applyFill="1" applyBorder="1" applyAlignment="1">
      <alignment horizontal="center" vertical="center" wrapText="1"/>
    </xf>
    <xf numFmtId="164" fontId="32" fillId="29" borderId="2" xfId="0" applyNumberFormat="1" applyFont="1" applyFill="1" applyBorder="1" applyAlignment="1">
      <alignment horizontal="center" vertical="center"/>
    </xf>
    <xf numFmtId="164" fontId="32" fillId="3" borderId="18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right" vertical="center" wrapText="1"/>
    </xf>
    <xf numFmtId="0" fontId="0" fillId="0" borderId="8" xfId="0" applyFill="1" applyBorder="1" applyAlignment="1">
      <alignment horizontal="right" vertical="center" wrapText="1"/>
    </xf>
    <xf numFmtId="164" fontId="31" fillId="30" borderId="8" xfId="0" applyNumberFormat="1" applyFont="1" applyFill="1" applyBorder="1" applyAlignment="1">
      <alignment horizontal="center" vertical="center" wrapText="1"/>
    </xf>
    <xf numFmtId="164" fontId="32" fillId="29" borderId="8" xfId="0" applyNumberFormat="1" applyFont="1" applyFill="1" applyBorder="1" applyAlignment="1">
      <alignment horizontal="center" vertical="center"/>
    </xf>
    <xf numFmtId="164" fontId="32" fillId="3" borderId="22" xfId="0" applyNumberFormat="1" applyFont="1" applyFill="1" applyBorder="1" applyAlignment="1">
      <alignment horizontal="center" vertical="center"/>
    </xf>
    <xf numFmtId="0" fontId="26" fillId="28" borderId="2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29" borderId="28" xfId="0" applyFont="1" applyFill="1" applyBorder="1" applyAlignment="1">
      <alignment horizontal="center"/>
    </xf>
    <xf numFmtId="0" fontId="5" fillId="29" borderId="24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0" fillId="0" borderId="14" xfId="0" applyFont="1" applyBorder="1" applyAlignment="1">
      <alignment horizontal="center" vertical="top" wrapText="1"/>
    </xf>
    <xf numFmtId="0" fontId="30" fillId="0" borderId="23" xfId="0" applyFont="1" applyBorder="1" applyAlignment="1">
      <alignment horizontal="center" vertical="top" wrapText="1"/>
    </xf>
    <xf numFmtId="164" fontId="33" fillId="29" borderId="7" xfId="0" applyNumberFormat="1" applyFont="1" applyFill="1" applyBorder="1" applyAlignment="1">
      <alignment horizontal="center" vertical="center" wrapText="1"/>
    </xf>
    <xf numFmtId="0" fontId="27" fillId="4" borderId="29" xfId="0" applyFont="1" applyFill="1" applyBorder="1" applyAlignment="1">
      <alignment horizontal="center"/>
    </xf>
    <xf numFmtId="0" fontId="27" fillId="4" borderId="2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26" fillId="28" borderId="29" xfId="0" applyFont="1" applyFill="1" applyBorder="1" applyAlignment="1">
      <alignment horizontal="center" vertical="center"/>
    </xf>
    <xf numFmtId="0" fontId="26" fillId="28" borderId="34" xfId="0" applyFont="1" applyFill="1" applyBorder="1" applyAlignment="1">
      <alignment horizontal="center" vertical="center"/>
    </xf>
    <xf numFmtId="0" fontId="26" fillId="28" borderId="30" xfId="0" applyFont="1" applyFill="1" applyBorder="1" applyAlignment="1">
      <alignment horizontal="center" vertical="center"/>
    </xf>
    <xf numFmtId="0" fontId="26" fillId="28" borderId="32" xfId="0" applyFont="1" applyFill="1" applyBorder="1" applyAlignment="1">
      <alignment horizontal="center" vertical="center"/>
    </xf>
    <xf numFmtId="0" fontId="26" fillId="28" borderId="4" xfId="0" applyFont="1" applyFill="1" applyBorder="1" applyAlignment="1">
      <alignment horizontal="center" vertical="center"/>
    </xf>
    <xf numFmtId="0" fontId="26" fillId="28" borderId="8" xfId="0" applyFont="1" applyFill="1" applyBorder="1" applyAlignment="1">
      <alignment horizontal="center" vertical="center"/>
    </xf>
    <xf numFmtId="0" fontId="26" fillId="28" borderId="4" xfId="0" applyFont="1" applyFill="1" applyBorder="1" applyAlignment="1">
      <alignment horizontal="center" vertical="center" wrapText="1"/>
    </xf>
    <xf numFmtId="0" fontId="26" fillId="28" borderId="8" xfId="0" applyFont="1" applyFill="1" applyBorder="1" applyAlignment="1">
      <alignment horizontal="center" vertical="center" wrapText="1"/>
    </xf>
    <xf numFmtId="0" fontId="26" fillId="28" borderId="18" xfId="0" applyFont="1" applyFill="1" applyBorder="1" applyAlignment="1">
      <alignment horizontal="center" vertical="center" wrapText="1"/>
    </xf>
    <xf numFmtId="0" fontId="26" fillId="28" borderId="22" xfId="0" applyFont="1" applyFill="1" applyBorder="1" applyAlignment="1">
      <alignment horizontal="center" vertical="center" wrapText="1"/>
    </xf>
    <xf numFmtId="0" fontId="26" fillId="28" borderId="21" xfId="0" applyFont="1" applyFill="1" applyBorder="1" applyAlignment="1">
      <alignment horizontal="center" vertical="center"/>
    </xf>
    <xf numFmtId="0" fontId="26" fillId="28" borderId="28" xfId="0" applyFont="1" applyFill="1" applyBorder="1" applyAlignment="1">
      <alignment horizontal="center" vertical="center"/>
    </xf>
    <xf numFmtId="0" fontId="26" fillId="28" borderId="24" xfId="0" applyFont="1" applyFill="1" applyBorder="1" applyAlignment="1">
      <alignment horizontal="center" vertical="center"/>
    </xf>
    <xf numFmtId="0" fontId="29" fillId="27" borderId="24" xfId="0" applyFont="1" applyFill="1" applyBorder="1" applyAlignment="1">
      <alignment horizontal="center" wrapText="1"/>
    </xf>
  </cellXfs>
  <cellStyles count="48">
    <cellStyle name="20% - Акцент1" xfId="6"/>
    <cellStyle name="20% - Акцент2" xfId="7"/>
    <cellStyle name="20% - Акцент3" xfId="8"/>
    <cellStyle name="20% - Акцент4" xfId="9"/>
    <cellStyle name="20% - Акцент5" xfId="10"/>
    <cellStyle name="20% - Акцент6" xfId="11"/>
    <cellStyle name="40% - Акцент1" xfId="12"/>
    <cellStyle name="40% - Акцент2" xfId="13"/>
    <cellStyle name="40% - Акцент3" xfId="14"/>
    <cellStyle name="40% - Акцент4" xfId="15"/>
    <cellStyle name="40% - Акцент5" xfId="16"/>
    <cellStyle name="40% - Акцент6" xfId="17"/>
    <cellStyle name="60% - Акцент1" xfId="18"/>
    <cellStyle name="60% - Акцент2" xfId="19"/>
    <cellStyle name="60% - Акцент3" xfId="20"/>
    <cellStyle name="60% - Акцент4" xfId="21"/>
    <cellStyle name="60% - Акцент5" xfId="22"/>
    <cellStyle name="60% - Акцент6" xfId="23"/>
    <cellStyle name="Normal" xfId="0" builtinId="0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Гиперссылка 2" xfId="3"/>
    <cellStyle name="Гиперссылка 3" xfId="33"/>
    <cellStyle name="Заголовок 1 2" xfId="34"/>
    <cellStyle name="Заголовок 2 2" xfId="35"/>
    <cellStyle name="Заголовок 3 2" xfId="36"/>
    <cellStyle name="Заголовок 4 2" xfId="37"/>
    <cellStyle name="Итог 2" xfId="38"/>
    <cellStyle name="Контрольная ячейка 2" xfId="39"/>
    <cellStyle name="Название 2" xfId="40"/>
    <cellStyle name="Нейтральный 2" xfId="41"/>
    <cellStyle name="Обычный 2" xfId="2"/>
    <cellStyle name="Обычный 3" xfId="4"/>
    <cellStyle name="Обычный 4" xfId="5"/>
    <cellStyle name="Плохой 2" xfId="42"/>
    <cellStyle name="Пояснение 2" xfId="43"/>
    <cellStyle name="Примечание 2" xfId="44"/>
    <cellStyle name="Связанная ячейка 2" xfId="45"/>
    <cellStyle name="Стиль 1" xfId="1"/>
    <cellStyle name="Текст предупреждения 2" xfId="46"/>
    <cellStyle name="Хороший 2" xfId="47"/>
  </cellStyles>
  <dxfs count="96"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rgb="FF9C0006"/>
      </font>
    </dxf>
    <dxf>
      <font>
        <color theme="4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eg"/><Relationship Id="rId39" Type="http://schemas.openxmlformats.org/officeDocument/2006/relationships/image" Target="../media/image39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eg"/><Relationship Id="rId38" Type="http://schemas.openxmlformats.org/officeDocument/2006/relationships/image" Target="../media/image38.jpg"/><Relationship Id="rId46" Type="http://schemas.openxmlformats.org/officeDocument/2006/relationships/image" Target="../media/image46.pn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eg"/><Relationship Id="rId37" Type="http://schemas.openxmlformats.org/officeDocument/2006/relationships/image" Target="../media/image37.jp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1502833</xdr:colOff>
      <xdr:row>135</xdr:row>
      <xdr:rowOff>95250</xdr:rowOff>
    </xdr:from>
    <xdr:to>
      <xdr:col>2</xdr:col>
      <xdr:colOff>3848</xdr:colOff>
      <xdr:row>142</xdr:row>
      <xdr:rowOff>127000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2833" y="28289250"/>
          <a:ext cx="1625215" cy="1365250"/>
        </a:xfrm>
        <a:prstGeom prst="rect">
          <a:avLst/>
        </a:prstGeom>
      </xdr:spPr>
    </xdr:pic>
    <xdr:clientData/>
  </xdr:twoCellAnchor>
  <xdr:oneCellAnchor>
    <xdr:from>
      <xdr:col>1</xdr:col>
      <xdr:colOff>1453384</xdr:colOff>
      <xdr:row>0</xdr:row>
      <xdr:rowOff>366060</xdr:rowOff>
    </xdr:from>
    <xdr:ext cx="2009233" cy="436786"/>
    <xdr:sp macro="" textlink="">
      <xdr:nvSpPr>
        <xdr:cNvPr id="4" name="TextBox 3"/>
        <xdr:cNvSpPr txBox="1"/>
      </xdr:nvSpPr>
      <xdr:spPr>
        <a:xfrm>
          <a:off x="3011002" y="366060"/>
          <a:ext cx="2009233" cy="4367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/>
            <a:t>Телефон: +7 (495) 649-06-29</a:t>
          </a:r>
          <a:endParaRPr lang="en-US" sz="1100"/>
        </a:p>
        <a:p>
          <a:r>
            <a:rPr lang="en-US" sz="1100"/>
            <a:t>E-mail</a:t>
          </a:r>
          <a:r>
            <a:rPr lang="ru-RU" sz="1100"/>
            <a:t>: </a:t>
          </a:r>
          <a:r>
            <a:rPr lang="en-US" sz="1100"/>
            <a:t>info@hl-systems.ru</a:t>
          </a:r>
          <a:endParaRPr lang="ru-RU" sz="1100"/>
        </a:p>
      </xdr:txBody>
    </xdr:sp>
    <xdr:clientData/>
  </xdr:oneCellAnchor>
  <xdr:twoCellAnchor editAs="oneCell">
    <xdr:from>
      <xdr:col>0</xdr:col>
      <xdr:colOff>1564820</xdr:colOff>
      <xdr:row>10</xdr:row>
      <xdr:rowOff>54429</xdr:rowOff>
    </xdr:from>
    <xdr:to>
      <xdr:col>1</xdr:col>
      <xdr:colOff>1424359</xdr:colOff>
      <xdr:row>17</xdr:row>
      <xdr:rowOff>173586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4820" y="2558143"/>
          <a:ext cx="1424360" cy="1452657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136072</xdr:colOff>
      <xdr:row>6</xdr:row>
      <xdr:rowOff>96761</xdr:rowOff>
    </xdr:from>
    <xdr:to>
      <xdr:col>1</xdr:col>
      <xdr:colOff>196241</xdr:colOff>
      <xdr:row>13</xdr:row>
      <xdr:rowOff>40823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1824868"/>
          <a:ext cx="1624990" cy="1291168"/>
        </a:xfrm>
        <a:prstGeom prst="rect">
          <a:avLst/>
        </a:prstGeom>
      </xdr:spPr>
    </xdr:pic>
    <xdr:clientData/>
  </xdr:twoCellAnchor>
  <xdr:twoCellAnchor editAs="oneCell">
    <xdr:from>
      <xdr:col>0</xdr:col>
      <xdr:colOff>414261</xdr:colOff>
      <xdr:row>19</xdr:row>
      <xdr:rowOff>113393</xdr:rowOff>
    </xdr:from>
    <xdr:to>
      <xdr:col>1</xdr:col>
      <xdr:colOff>689428</xdr:colOff>
      <xdr:row>26</xdr:row>
      <xdr:rowOff>92227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261" y="4823952"/>
          <a:ext cx="1842183" cy="1269318"/>
        </a:xfrm>
        <a:prstGeom prst="rect">
          <a:avLst/>
        </a:prstGeom>
      </xdr:spPr>
    </xdr:pic>
    <xdr:clientData/>
  </xdr:twoCellAnchor>
  <xdr:twoCellAnchor editAs="oneCell">
    <xdr:from>
      <xdr:col>0</xdr:col>
      <xdr:colOff>615343</xdr:colOff>
      <xdr:row>26</xdr:row>
      <xdr:rowOff>102810</xdr:rowOff>
    </xdr:from>
    <xdr:to>
      <xdr:col>1</xdr:col>
      <xdr:colOff>890510</xdr:colOff>
      <xdr:row>33</xdr:row>
      <xdr:rowOff>87993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43" y="5722560"/>
          <a:ext cx="1839988" cy="1318683"/>
        </a:xfrm>
        <a:prstGeom prst="rect">
          <a:avLst/>
        </a:prstGeom>
      </xdr:spPr>
    </xdr:pic>
    <xdr:clientData/>
  </xdr:twoCellAnchor>
  <xdr:twoCellAnchor editAs="oneCell">
    <xdr:from>
      <xdr:col>0</xdr:col>
      <xdr:colOff>1375831</xdr:colOff>
      <xdr:row>63</xdr:row>
      <xdr:rowOff>137581</xdr:rowOff>
    </xdr:from>
    <xdr:to>
      <xdr:col>1</xdr:col>
      <xdr:colOff>1227666</xdr:colOff>
      <xdr:row>68</xdr:row>
      <xdr:rowOff>100187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831" y="13701181"/>
          <a:ext cx="1413935" cy="915106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61</xdr:row>
      <xdr:rowOff>42333</xdr:rowOff>
    </xdr:from>
    <xdr:to>
      <xdr:col>0</xdr:col>
      <xdr:colOff>1513418</xdr:colOff>
      <xdr:row>66</xdr:row>
      <xdr:rowOff>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13224933"/>
          <a:ext cx="1481668" cy="910167"/>
        </a:xfrm>
        <a:prstGeom prst="rect">
          <a:avLst/>
        </a:prstGeom>
      </xdr:spPr>
    </xdr:pic>
    <xdr:clientData/>
  </xdr:twoCellAnchor>
  <xdr:twoCellAnchor editAs="oneCell">
    <xdr:from>
      <xdr:col>0</xdr:col>
      <xdr:colOff>148167</xdr:colOff>
      <xdr:row>70</xdr:row>
      <xdr:rowOff>148167</xdr:rowOff>
    </xdr:from>
    <xdr:to>
      <xdr:col>0</xdr:col>
      <xdr:colOff>1449917</xdr:colOff>
      <xdr:row>75</xdr:row>
      <xdr:rowOff>77365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7" y="15102417"/>
          <a:ext cx="1301750" cy="881698"/>
        </a:xfrm>
        <a:prstGeom prst="rect">
          <a:avLst/>
        </a:prstGeom>
      </xdr:spPr>
    </xdr:pic>
    <xdr:clientData/>
  </xdr:twoCellAnchor>
  <xdr:twoCellAnchor editAs="oneCell">
    <xdr:from>
      <xdr:col>1</xdr:col>
      <xdr:colOff>21167</xdr:colOff>
      <xdr:row>72</xdr:row>
      <xdr:rowOff>116417</xdr:rowOff>
    </xdr:from>
    <xdr:to>
      <xdr:col>1</xdr:col>
      <xdr:colOff>1375834</xdr:colOff>
      <xdr:row>77</xdr:row>
      <xdr:rowOff>101883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3267" y="15451667"/>
          <a:ext cx="1354667" cy="93796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104</xdr:row>
      <xdr:rowOff>137584</xdr:rowOff>
    </xdr:from>
    <xdr:to>
      <xdr:col>0</xdr:col>
      <xdr:colOff>1397000</xdr:colOff>
      <xdr:row>109</xdr:row>
      <xdr:rowOff>66782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1702184"/>
          <a:ext cx="1301750" cy="881698"/>
        </a:xfrm>
        <a:prstGeom prst="rect">
          <a:avLst/>
        </a:prstGeom>
      </xdr:spPr>
    </xdr:pic>
    <xdr:clientData/>
  </xdr:twoCellAnchor>
  <xdr:twoCellAnchor editAs="oneCell">
    <xdr:from>
      <xdr:col>0</xdr:col>
      <xdr:colOff>1418167</xdr:colOff>
      <xdr:row>106</xdr:row>
      <xdr:rowOff>105835</xdr:rowOff>
    </xdr:from>
    <xdr:to>
      <xdr:col>1</xdr:col>
      <xdr:colOff>1143001</xdr:colOff>
      <xdr:row>111</xdr:row>
      <xdr:rowOff>91300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167" y="22051435"/>
          <a:ext cx="1286934" cy="937965"/>
        </a:xfrm>
        <a:prstGeom prst="rect">
          <a:avLst/>
        </a:prstGeom>
      </xdr:spPr>
    </xdr:pic>
    <xdr:clientData/>
  </xdr:twoCellAnchor>
  <xdr:twoCellAnchor editAs="oneCell">
    <xdr:from>
      <xdr:col>0</xdr:col>
      <xdr:colOff>169333</xdr:colOff>
      <xdr:row>114</xdr:row>
      <xdr:rowOff>158750</xdr:rowOff>
    </xdr:from>
    <xdr:to>
      <xdr:col>0</xdr:col>
      <xdr:colOff>1502833</xdr:colOff>
      <xdr:row>118</xdr:row>
      <xdr:rowOff>140758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23752175"/>
          <a:ext cx="1333500" cy="972608"/>
        </a:xfrm>
        <a:prstGeom prst="rect">
          <a:avLst/>
        </a:prstGeom>
      </xdr:spPr>
    </xdr:pic>
    <xdr:clientData/>
  </xdr:twoCellAnchor>
  <xdr:twoCellAnchor editAs="oneCell">
    <xdr:from>
      <xdr:col>0</xdr:col>
      <xdr:colOff>1481666</xdr:colOff>
      <xdr:row>118</xdr:row>
      <xdr:rowOff>179917</xdr:rowOff>
    </xdr:from>
    <xdr:to>
      <xdr:col>1</xdr:col>
      <xdr:colOff>1323878</xdr:colOff>
      <xdr:row>123</xdr:row>
      <xdr:rowOff>105835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66" y="24763942"/>
          <a:ext cx="1404312" cy="10879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</xdr:row>
      <xdr:rowOff>116417</xdr:rowOff>
    </xdr:from>
    <xdr:to>
      <xdr:col>0</xdr:col>
      <xdr:colOff>1418167</xdr:colOff>
      <xdr:row>131</xdr:row>
      <xdr:rowOff>63007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529242"/>
          <a:ext cx="1418167" cy="899090"/>
        </a:xfrm>
        <a:prstGeom prst="rect">
          <a:avLst/>
        </a:prstGeom>
      </xdr:spPr>
    </xdr:pic>
    <xdr:clientData/>
  </xdr:twoCellAnchor>
  <xdr:twoCellAnchor editAs="oneCell">
    <xdr:from>
      <xdr:col>0</xdr:col>
      <xdr:colOff>1322917</xdr:colOff>
      <xdr:row>128</xdr:row>
      <xdr:rowOff>42335</xdr:rowOff>
    </xdr:from>
    <xdr:to>
      <xdr:col>1</xdr:col>
      <xdr:colOff>1068917</xdr:colOff>
      <xdr:row>133</xdr:row>
      <xdr:rowOff>78317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917" y="26836160"/>
          <a:ext cx="1308100" cy="988482"/>
        </a:xfrm>
        <a:prstGeom prst="rect">
          <a:avLst/>
        </a:prstGeom>
      </xdr:spPr>
    </xdr:pic>
    <xdr:clientData/>
  </xdr:twoCellAnchor>
  <xdr:twoCellAnchor editAs="oneCell">
    <xdr:from>
      <xdr:col>0</xdr:col>
      <xdr:colOff>793750</xdr:colOff>
      <xdr:row>154</xdr:row>
      <xdr:rowOff>74084</xdr:rowOff>
    </xdr:from>
    <xdr:to>
      <xdr:col>1</xdr:col>
      <xdr:colOff>990336</xdr:colOff>
      <xdr:row>164</xdr:row>
      <xdr:rowOff>95248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" y="31954259"/>
          <a:ext cx="1758686" cy="1926164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145</xdr:row>
      <xdr:rowOff>158751</xdr:rowOff>
    </xdr:from>
    <xdr:to>
      <xdr:col>1</xdr:col>
      <xdr:colOff>307705</xdr:colOff>
      <xdr:row>156</xdr:row>
      <xdr:rowOff>38485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30324426"/>
          <a:ext cx="1742805" cy="1975234"/>
        </a:xfrm>
        <a:prstGeom prst="rect">
          <a:avLst/>
        </a:prstGeom>
      </xdr:spPr>
    </xdr:pic>
    <xdr:clientData/>
  </xdr:twoCellAnchor>
  <xdr:twoCellAnchor editAs="oneCell">
    <xdr:from>
      <xdr:col>0</xdr:col>
      <xdr:colOff>74083</xdr:colOff>
      <xdr:row>178</xdr:row>
      <xdr:rowOff>95250</xdr:rowOff>
    </xdr:from>
    <xdr:to>
      <xdr:col>1</xdr:col>
      <xdr:colOff>349250</xdr:colOff>
      <xdr:row>186</xdr:row>
      <xdr:rowOff>55033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3" y="36680775"/>
          <a:ext cx="1837267" cy="1493308"/>
        </a:xfrm>
        <a:prstGeom prst="rect">
          <a:avLst/>
        </a:prstGeom>
      </xdr:spPr>
    </xdr:pic>
    <xdr:clientData/>
  </xdr:twoCellAnchor>
  <xdr:twoCellAnchor editAs="oneCell">
    <xdr:from>
      <xdr:col>0</xdr:col>
      <xdr:colOff>931334</xdr:colOff>
      <xdr:row>186</xdr:row>
      <xdr:rowOff>116417</xdr:rowOff>
    </xdr:from>
    <xdr:to>
      <xdr:col>1</xdr:col>
      <xdr:colOff>1206501</xdr:colOff>
      <xdr:row>194</xdr:row>
      <xdr:rowOff>61383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334" y="38235467"/>
          <a:ext cx="1837267" cy="1526117"/>
        </a:xfrm>
        <a:prstGeom prst="rect">
          <a:avLst/>
        </a:prstGeom>
      </xdr:spPr>
    </xdr:pic>
    <xdr:clientData/>
  </xdr:twoCellAnchor>
  <xdr:twoCellAnchor editAs="oneCell">
    <xdr:from>
      <xdr:col>0</xdr:col>
      <xdr:colOff>920748</xdr:colOff>
      <xdr:row>227</xdr:row>
      <xdr:rowOff>158751</xdr:rowOff>
    </xdr:from>
    <xdr:to>
      <xdr:col>1</xdr:col>
      <xdr:colOff>1025710</xdr:colOff>
      <xdr:row>234</xdr:row>
      <xdr:rowOff>21168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748" y="46393101"/>
          <a:ext cx="1667062" cy="1195917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105833</xdr:colOff>
      <xdr:row>223</xdr:row>
      <xdr:rowOff>31750</xdr:rowOff>
    </xdr:from>
    <xdr:to>
      <xdr:col>1</xdr:col>
      <xdr:colOff>115265</xdr:colOff>
      <xdr:row>228</xdr:row>
      <xdr:rowOff>137583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3" y="45504100"/>
          <a:ext cx="1571532" cy="1058333"/>
        </a:xfrm>
        <a:prstGeom prst="rect">
          <a:avLst/>
        </a:prstGeom>
      </xdr:spPr>
    </xdr:pic>
    <xdr:clientData/>
  </xdr:twoCellAnchor>
  <xdr:twoCellAnchor editAs="oneCell">
    <xdr:from>
      <xdr:col>16</xdr:col>
      <xdr:colOff>52916</xdr:colOff>
      <xdr:row>223</xdr:row>
      <xdr:rowOff>148166</xdr:rowOff>
    </xdr:from>
    <xdr:to>
      <xdr:col>20</xdr:col>
      <xdr:colOff>212286</xdr:colOff>
      <xdr:row>232</xdr:row>
      <xdr:rowOff>158748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36066" y="45620516"/>
          <a:ext cx="2597771" cy="1725082"/>
        </a:xfrm>
        <a:prstGeom prst="rect">
          <a:avLst/>
        </a:prstGeom>
      </xdr:spPr>
    </xdr:pic>
    <xdr:clientData/>
  </xdr:twoCellAnchor>
  <xdr:twoCellAnchor editAs="oneCell">
    <xdr:from>
      <xdr:col>0</xdr:col>
      <xdr:colOff>929594</xdr:colOff>
      <xdr:row>242</xdr:row>
      <xdr:rowOff>101911</xdr:rowOff>
    </xdr:from>
    <xdr:to>
      <xdr:col>1</xdr:col>
      <xdr:colOff>1526314</xdr:colOff>
      <xdr:row>249</xdr:row>
      <xdr:rowOff>156882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594" y="48522529"/>
          <a:ext cx="2154338" cy="1500530"/>
        </a:xfrm>
        <a:prstGeom prst="rect">
          <a:avLst/>
        </a:prstGeom>
      </xdr:spPr>
    </xdr:pic>
    <xdr:clientData/>
  </xdr:twoCellAnchor>
  <xdr:twoCellAnchor editAs="oneCell">
    <xdr:from>
      <xdr:col>0</xdr:col>
      <xdr:colOff>73731</xdr:colOff>
      <xdr:row>236</xdr:row>
      <xdr:rowOff>44823</xdr:rowOff>
    </xdr:from>
    <xdr:to>
      <xdr:col>1</xdr:col>
      <xdr:colOff>603643</xdr:colOff>
      <xdr:row>243</xdr:row>
      <xdr:rowOff>145676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31" y="47311235"/>
          <a:ext cx="2087530" cy="1501589"/>
        </a:xfrm>
        <a:prstGeom prst="rect">
          <a:avLst/>
        </a:prstGeom>
      </xdr:spPr>
    </xdr:pic>
    <xdr:clientData/>
  </xdr:twoCellAnchor>
  <xdr:twoCellAnchor editAs="oneCell">
    <xdr:from>
      <xdr:col>16</xdr:col>
      <xdr:colOff>232833</xdr:colOff>
      <xdr:row>241</xdr:row>
      <xdr:rowOff>74083</xdr:rowOff>
    </xdr:from>
    <xdr:to>
      <xdr:col>20</xdr:col>
      <xdr:colOff>359832</xdr:colOff>
      <xdr:row>249</xdr:row>
      <xdr:rowOff>104929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5983" y="49042108"/>
          <a:ext cx="2565400" cy="1670827"/>
        </a:xfrm>
        <a:prstGeom prst="rect">
          <a:avLst/>
        </a:prstGeom>
      </xdr:spPr>
    </xdr:pic>
    <xdr:clientData/>
  </xdr:twoCellAnchor>
  <xdr:twoCellAnchor editAs="oneCell">
    <xdr:from>
      <xdr:col>0</xdr:col>
      <xdr:colOff>941916</xdr:colOff>
      <xdr:row>263</xdr:row>
      <xdr:rowOff>814915</xdr:rowOff>
    </xdr:from>
    <xdr:to>
      <xdr:col>1</xdr:col>
      <xdr:colOff>1217083</xdr:colOff>
      <xdr:row>264</xdr:row>
      <xdr:rowOff>893232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916" y="56136115"/>
          <a:ext cx="1837267" cy="101176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263</xdr:row>
      <xdr:rowOff>10583</xdr:rowOff>
    </xdr:from>
    <xdr:to>
      <xdr:col>1</xdr:col>
      <xdr:colOff>275168</xdr:colOff>
      <xdr:row>264</xdr:row>
      <xdr:rowOff>88900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5331783"/>
          <a:ext cx="1837267" cy="10117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266</xdr:row>
      <xdr:rowOff>63500</xdr:rowOff>
    </xdr:from>
    <xdr:to>
      <xdr:col>0</xdr:col>
      <xdr:colOff>1301750</xdr:colOff>
      <xdr:row>269</xdr:row>
      <xdr:rowOff>356764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499250"/>
          <a:ext cx="1301750" cy="1436264"/>
        </a:xfrm>
        <a:prstGeom prst="rect">
          <a:avLst/>
        </a:prstGeom>
      </xdr:spPr>
    </xdr:pic>
    <xdr:clientData/>
  </xdr:twoCellAnchor>
  <xdr:twoCellAnchor editAs="oneCell">
    <xdr:from>
      <xdr:col>1</xdr:col>
      <xdr:colOff>95252</xdr:colOff>
      <xdr:row>266</xdr:row>
      <xdr:rowOff>74083</xdr:rowOff>
    </xdr:from>
    <xdr:to>
      <xdr:col>1</xdr:col>
      <xdr:colOff>1344084</xdr:colOff>
      <xdr:row>269</xdr:row>
      <xdr:rowOff>358914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2" y="57509833"/>
          <a:ext cx="1248832" cy="1427831"/>
        </a:xfrm>
        <a:prstGeom prst="rect">
          <a:avLst/>
        </a:prstGeom>
      </xdr:spPr>
    </xdr:pic>
    <xdr:clientData/>
  </xdr:twoCellAnchor>
  <xdr:twoCellAnchor editAs="oneCell">
    <xdr:from>
      <xdr:col>16</xdr:col>
      <xdr:colOff>127000</xdr:colOff>
      <xdr:row>263</xdr:row>
      <xdr:rowOff>52917</xdr:rowOff>
    </xdr:from>
    <xdr:to>
      <xdr:col>21</xdr:col>
      <xdr:colOff>50360</xdr:colOff>
      <xdr:row>264</xdr:row>
      <xdr:rowOff>857250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0150" y="55374117"/>
          <a:ext cx="2971361" cy="1737783"/>
        </a:xfrm>
        <a:prstGeom prst="rect">
          <a:avLst/>
        </a:prstGeom>
      </xdr:spPr>
    </xdr:pic>
    <xdr:clientData/>
  </xdr:twoCellAnchor>
  <xdr:twoCellAnchor editAs="oneCell">
    <xdr:from>
      <xdr:col>16</xdr:col>
      <xdr:colOff>232834</xdr:colOff>
      <xdr:row>266</xdr:row>
      <xdr:rowOff>10583</xdr:rowOff>
    </xdr:from>
    <xdr:to>
      <xdr:col>18</xdr:col>
      <xdr:colOff>158747</xdr:colOff>
      <xdr:row>269</xdr:row>
      <xdr:rowOff>324943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5984" y="57446333"/>
          <a:ext cx="1145116" cy="1457360"/>
        </a:xfrm>
        <a:prstGeom prst="rect">
          <a:avLst/>
        </a:prstGeom>
      </xdr:spPr>
    </xdr:pic>
    <xdr:clientData/>
  </xdr:twoCellAnchor>
  <xdr:oneCellAnchor>
    <xdr:from>
      <xdr:col>0</xdr:col>
      <xdr:colOff>299356</xdr:colOff>
      <xdr:row>39</xdr:row>
      <xdr:rowOff>188989</xdr:rowOff>
    </xdr:from>
    <xdr:ext cx="1905000" cy="1238250"/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356" y="8353275"/>
          <a:ext cx="1905000" cy="1238250"/>
        </a:xfrm>
        <a:prstGeom prst="rect">
          <a:avLst/>
        </a:prstGeom>
      </xdr:spPr>
    </xdr:pic>
    <xdr:clientData/>
  </xdr:oneCellAnchor>
  <xdr:oneCellAnchor>
    <xdr:from>
      <xdr:col>0</xdr:col>
      <xdr:colOff>486831</xdr:colOff>
      <xdr:row>46</xdr:row>
      <xdr:rowOff>126999</xdr:rowOff>
    </xdr:from>
    <xdr:ext cx="1905000" cy="1244600"/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831" y="10385424"/>
          <a:ext cx="1905000" cy="1244600"/>
        </a:xfrm>
        <a:prstGeom prst="rect">
          <a:avLst/>
        </a:prstGeom>
      </xdr:spPr>
    </xdr:pic>
    <xdr:clientData/>
  </xdr:oneCellAnchor>
  <xdr:oneCellAnchor>
    <xdr:from>
      <xdr:col>0</xdr:col>
      <xdr:colOff>232834</xdr:colOff>
      <xdr:row>82</xdr:row>
      <xdr:rowOff>105834</xdr:rowOff>
    </xdr:from>
    <xdr:ext cx="1739055" cy="1107199"/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34" y="17412759"/>
          <a:ext cx="1739055" cy="1107199"/>
        </a:xfrm>
        <a:prstGeom prst="rect">
          <a:avLst/>
        </a:prstGeom>
      </xdr:spPr>
    </xdr:pic>
    <xdr:clientData/>
  </xdr:oneCellAnchor>
  <xdr:oneCellAnchor>
    <xdr:from>
      <xdr:col>0</xdr:col>
      <xdr:colOff>624419</xdr:colOff>
      <xdr:row>90</xdr:row>
      <xdr:rowOff>74085</xdr:rowOff>
    </xdr:from>
    <xdr:ext cx="1809749" cy="1182369"/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419" y="18905010"/>
          <a:ext cx="1809749" cy="1182369"/>
        </a:xfrm>
        <a:prstGeom prst="rect">
          <a:avLst/>
        </a:prstGeom>
      </xdr:spPr>
    </xdr:pic>
    <xdr:clientData/>
  </xdr:oneCellAnchor>
  <xdr:oneCellAnchor>
    <xdr:from>
      <xdr:col>1</xdr:col>
      <xdr:colOff>42335</xdr:colOff>
      <xdr:row>169</xdr:row>
      <xdr:rowOff>158749</xdr:rowOff>
    </xdr:from>
    <xdr:ext cx="1104348" cy="1100667"/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435" y="34963099"/>
          <a:ext cx="1104348" cy="1100667"/>
        </a:xfrm>
        <a:prstGeom prst="rect">
          <a:avLst/>
        </a:prstGeom>
      </xdr:spPr>
    </xdr:pic>
    <xdr:clientData/>
  </xdr:oneCellAnchor>
  <xdr:oneCellAnchor>
    <xdr:from>
      <xdr:col>0</xdr:col>
      <xdr:colOff>84667</xdr:colOff>
      <xdr:row>169</xdr:row>
      <xdr:rowOff>105836</xdr:rowOff>
    </xdr:from>
    <xdr:ext cx="1058333" cy="1086555"/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7" y="34910186"/>
          <a:ext cx="1058333" cy="1086555"/>
        </a:xfrm>
        <a:prstGeom prst="rect">
          <a:avLst/>
        </a:prstGeom>
      </xdr:spPr>
    </xdr:pic>
    <xdr:clientData/>
  </xdr:oneCellAnchor>
  <xdr:oneCellAnchor>
    <xdr:from>
      <xdr:col>0</xdr:col>
      <xdr:colOff>232834</xdr:colOff>
      <xdr:row>200</xdr:row>
      <xdr:rowOff>105834</xdr:rowOff>
    </xdr:from>
    <xdr:ext cx="1739055" cy="1107199"/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34" y="41072859"/>
          <a:ext cx="1739055" cy="1107199"/>
        </a:xfrm>
        <a:prstGeom prst="rect">
          <a:avLst/>
        </a:prstGeom>
      </xdr:spPr>
    </xdr:pic>
    <xdr:clientData/>
  </xdr:oneCellAnchor>
  <xdr:oneCellAnchor>
    <xdr:from>
      <xdr:col>0</xdr:col>
      <xdr:colOff>624419</xdr:colOff>
      <xdr:row>208</xdr:row>
      <xdr:rowOff>74085</xdr:rowOff>
    </xdr:from>
    <xdr:ext cx="1809749" cy="1182369"/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419" y="42565110"/>
          <a:ext cx="1809749" cy="1182369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432</xdr:row>
      <xdr:rowOff>95254</xdr:rowOff>
    </xdr:from>
    <xdr:to>
      <xdr:col>2</xdr:col>
      <xdr:colOff>4039</xdr:colOff>
      <xdr:row>434</xdr:row>
      <xdr:rowOff>103684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0" y="90163654"/>
          <a:ext cx="3128239" cy="38943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161962</xdr:colOff>
      <xdr:row>278</xdr:row>
      <xdr:rowOff>112183</xdr:rowOff>
    </xdr:from>
    <xdr:to>
      <xdr:col>1</xdr:col>
      <xdr:colOff>1479422</xdr:colOff>
      <xdr:row>285</xdr:row>
      <xdr:rowOff>179293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61962" y="58248301"/>
          <a:ext cx="2875078" cy="1400610"/>
        </a:xfrm>
        <a:prstGeom prst="rect">
          <a:avLst/>
        </a:prstGeom>
      </xdr:spPr>
    </xdr:pic>
    <xdr:clientData/>
  </xdr:twoCellAnchor>
  <xdr:oneCellAnchor>
    <xdr:from>
      <xdr:col>0</xdr:col>
      <xdr:colOff>42331</xdr:colOff>
      <xdr:row>305</xdr:row>
      <xdr:rowOff>126998</xdr:rowOff>
    </xdr:from>
    <xdr:ext cx="3024595" cy="870325"/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2331" y="63541086"/>
          <a:ext cx="3024595" cy="870325"/>
        </a:xfrm>
        <a:prstGeom prst="rect">
          <a:avLst/>
        </a:prstGeom>
      </xdr:spPr>
    </xdr:pic>
    <xdr:clientData/>
  </xdr:oneCellAnchor>
  <xdr:twoCellAnchor editAs="oneCell">
    <xdr:from>
      <xdr:col>0</xdr:col>
      <xdr:colOff>21167</xdr:colOff>
      <xdr:row>333</xdr:row>
      <xdr:rowOff>117372</xdr:rowOff>
    </xdr:from>
    <xdr:to>
      <xdr:col>1</xdr:col>
      <xdr:colOff>1534899</xdr:colOff>
      <xdr:row>337</xdr:row>
      <xdr:rowOff>105836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1167" y="71459622"/>
          <a:ext cx="3075832" cy="7504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377</xdr:row>
      <xdr:rowOff>6350</xdr:rowOff>
    </xdr:from>
    <xdr:to>
      <xdr:col>1</xdr:col>
      <xdr:colOff>1490382</xdr:colOff>
      <xdr:row>379</xdr:row>
      <xdr:rowOff>5880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0" y="77551056"/>
          <a:ext cx="3048000" cy="380530"/>
        </a:xfrm>
        <a:prstGeom prst="rect">
          <a:avLst/>
        </a:prstGeom>
      </xdr:spPr>
    </xdr:pic>
    <xdr:clientData/>
  </xdr:twoCellAnchor>
  <xdr:oneCellAnchor>
    <xdr:from>
      <xdr:col>5</xdr:col>
      <xdr:colOff>672093</xdr:colOff>
      <xdr:row>0</xdr:row>
      <xdr:rowOff>216187</xdr:rowOff>
    </xdr:from>
    <xdr:ext cx="4538357" cy="530658"/>
    <xdr:sp macro="" textlink="">
      <xdr:nvSpPr>
        <xdr:cNvPr id="50" name="TextBox 49"/>
        <xdr:cNvSpPr txBox="1"/>
      </xdr:nvSpPr>
      <xdr:spPr>
        <a:xfrm>
          <a:off x="7743005" y="216187"/>
          <a:ext cx="4538357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ru-RU" sz="1400">
              <a:solidFill>
                <a:srgbClr val="FF0000"/>
              </a:solidFill>
            </a:rPr>
            <a:t>Световой</a:t>
          </a:r>
          <a:r>
            <a:rPr lang="ru-RU" sz="1400" baseline="0">
              <a:solidFill>
                <a:srgbClr val="FF0000"/>
              </a:solidFill>
            </a:rPr>
            <a:t> поток указан с учетом потерь на рассеивателе!</a:t>
          </a:r>
        </a:p>
        <a:p>
          <a:pPr algn="ctr"/>
          <a:r>
            <a:rPr lang="ru-RU" sz="1400" baseline="0">
              <a:solidFill>
                <a:srgbClr val="FF0000"/>
              </a:solidFill>
            </a:rPr>
            <a:t>(допускается погрешность светового потока +- 10%)</a:t>
          </a:r>
          <a:endParaRPr lang="ru-RU" sz="1400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42332</xdr:colOff>
      <xdr:row>355</xdr:row>
      <xdr:rowOff>19172</xdr:rowOff>
    </xdr:from>
    <xdr:ext cx="3028089" cy="529915"/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2332" y="73328054"/>
          <a:ext cx="3028089" cy="529915"/>
        </a:xfrm>
        <a:prstGeom prst="rect">
          <a:avLst/>
        </a:prstGeom>
      </xdr:spPr>
    </xdr:pic>
    <xdr:clientData/>
  </xdr:oneCellAnchor>
  <xdr:twoCellAnchor editAs="oneCell">
    <xdr:from>
      <xdr:col>0</xdr:col>
      <xdr:colOff>10584</xdr:colOff>
      <xdr:row>135</xdr:row>
      <xdr:rowOff>74082</xdr:rowOff>
    </xdr:from>
    <xdr:to>
      <xdr:col>1</xdr:col>
      <xdr:colOff>98137</xdr:colOff>
      <xdr:row>142</xdr:row>
      <xdr:rowOff>74082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4" y="28268082"/>
          <a:ext cx="1649653" cy="1333500"/>
        </a:xfrm>
        <a:prstGeom prst="rect">
          <a:avLst/>
        </a:prstGeom>
      </xdr:spPr>
    </xdr:pic>
    <xdr:clientData/>
  </xdr:twoCellAnchor>
  <xdr:twoCellAnchor editAs="oneCell">
    <xdr:from>
      <xdr:col>0</xdr:col>
      <xdr:colOff>789392</xdr:colOff>
      <xdr:row>251</xdr:row>
      <xdr:rowOff>38600</xdr:rowOff>
    </xdr:from>
    <xdr:to>
      <xdr:col>1</xdr:col>
      <xdr:colOff>380999</xdr:colOff>
      <xdr:row>254</xdr:row>
      <xdr:rowOff>180188</xdr:rowOff>
    </xdr:to>
    <xdr:pic>
      <xdr:nvPicPr>
        <xdr:cNvPr id="53" name="Рисунок 52"/>
        <xdr:cNvPicPr>
          <a:picLocks noChangeAspect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423"/>
        <a:stretch/>
      </xdr:blipFill>
      <xdr:spPr>
        <a:xfrm>
          <a:off x="789392" y="50341806"/>
          <a:ext cx="1149225" cy="780323"/>
        </a:xfrm>
        <a:prstGeom prst="rect">
          <a:avLst/>
        </a:prstGeom>
      </xdr:spPr>
    </xdr:pic>
    <xdr:clientData/>
  </xdr:twoCellAnchor>
  <xdr:twoCellAnchor editAs="oneCell">
    <xdr:from>
      <xdr:col>0</xdr:col>
      <xdr:colOff>465666</xdr:colOff>
      <xdr:row>403</xdr:row>
      <xdr:rowOff>74083</xdr:rowOff>
    </xdr:from>
    <xdr:to>
      <xdr:col>1</xdr:col>
      <xdr:colOff>687917</xdr:colOff>
      <xdr:row>410</xdr:row>
      <xdr:rowOff>148167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666" y="82389133"/>
          <a:ext cx="1784351" cy="1807634"/>
        </a:xfrm>
        <a:prstGeom prst="rect">
          <a:avLst/>
        </a:prstGeom>
      </xdr:spPr>
    </xdr:pic>
    <xdr:clientData/>
  </xdr:twoCellAnchor>
  <xdr:twoCellAnchor editAs="oneCell">
    <xdr:from>
      <xdr:col>0</xdr:col>
      <xdr:colOff>317499</xdr:colOff>
      <xdr:row>412</xdr:row>
      <xdr:rowOff>105832</xdr:rowOff>
    </xdr:from>
    <xdr:to>
      <xdr:col>1</xdr:col>
      <xdr:colOff>793749</xdr:colOff>
      <xdr:row>419</xdr:row>
      <xdr:rowOff>137580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9" y="84649732"/>
          <a:ext cx="2038350" cy="2098674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423334</xdr:colOff>
      <xdr:row>421</xdr:row>
      <xdr:rowOff>74084</xdr:rowOff>
    </xdr:from>
    <xdr:to>
      <xdr:col>1</xdr:col>
      <xdr:colOff>878417</xdr:colOff>
      <xdr:row>428</xdr:row>
      <xdr:rowOff>84666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4" y="87227834"/>
          <a:ext cx="2017183" cy="2010833"/>
        </a:xfrm>
        <a:prstGeom prst="rect">
          <a:avLst/>
        </a:prstGeom>
      </xdr:spPr>
    </xdr:pic>
    <xdr:clientData/>
  </xdr:twoCellAnchor>
  <xdr:twoCellAnchor editAs="oneCell">
    <xdr:from>
      <xdr:col>0</xdr:col>
      <xdr:colOff>789392</xdr:colOff>
      <xdr:row>256</xdr:row>
      <xdr:rowOff>72218</xdr:rowOff>
    </xdr:from>
    <xdr:to>
      <xdr:col>1</xdr:col>
      <xdr:colOff>380999</xdr:colOff>
      <xdr:row>260</xdr:row>
      <xdr:rowOff>894</xdr:rowOff>
    </xdr:to>
    <xdr:pic>
      <xdr:nvPicPr>
        <xdr:cNvPr id="58" name="Рисунок 57"/>
        <xdr:cNvPicPr>
          <a:picLocks noChangeAspect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423"/>
        <a:stretch/>
      </xdr:blipFill>
      <xdr:spPr>
        <a:xfrm>
          <a:off x="789392" y="51473600"/>
          <a:ext cx="1149225" cy="780323"/>
        </a:xfrm>
        <a:prstGeom prst="rect">
          <a:avLst/>
        </a:prstGeom>
      </xdr:spPr>
    </xdr:pic>
    <xdr:clientData/>
  </xdr:twoCellAnchor>
  <xdr:twoCellAnchor editAs="oneCell">
    <xdr:from>
      <xdr:col>0</xdr:col>
      <xdr:colOff>940903</xdr:colOff>
      <xdr:row>440</xdr:row>
      <xdr:rowOff>40143</xdr:rowOff>
    </xdr:from>
    <xdr:to>
      <xdr:col>1</xdr:col>
      <xdr:colOff>280147</xdr:colOff>
      <xdr:row>442</xdr:row>
      <xdr:rowOff>200190</xdr:rowOff>
    </xdr:to>
    <xdr:pic>
      <xdr:nvPicPr>
        <xdr:cNvPr id="60" name="Рисунок 59" descr="Медуза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940903" y="91289643"/>
          <a:ext cx="896862" cy="630694"/>
        </a:xfrm>
        <a:prstGeom prst="rect">
          <a:avLst/>
        </a:prstGeom>
      </xdr:spPr>
    </xdr:pic>
    <xdr:clientData/>
  </xdr:twoCellAnchor>
  <xdr:oneCellAnchor>
    <xdr:from>
      <xdr:col>0</xdr:col>
      <xdr:colOff>904940</xdr:colOff>
      <xdr:row>389</xdr:row>
      <xdr:rowOff>98369</xdr:rowOff>
    </xdr:from>
    <xdr:ext cx="918142" cy="1337581"/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704417" flipH="1">
          <a:off x="695220" y="91445530"/>
          <a:ext cx="1337581" cy="918142"/>
        </a:xfrm>
        <a:prstGeom prst="rect">
          <a:avLst/>
        </a:prstGeom>
      </xdr:spPr>
    </xdr:pic>
    <xdr:clientData/>
  </xdr:oneCellAnchor>
  <xdr:oneCellAnchor>
    <xdr:from>
      <xdr:col>0</xdr:col>
      <xdr:colOff>64746</xdr:colOff>
      <xdr:row>445</xdr:row>
      <xdr:rowOff>33618</xdr:rowOff>
    </xdr:from>
    <xdr:ext cx="1205972" cy="683559"/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46" y="91843412"/>
          <a:ext cx="1205972" cy="683559"/>
        </a:xfrm>
        <a:prstGeom prst="rect">
          <a:avLst/>
        </a:prstGeom>
      </xdr:spPr>
    </xdr:pic>
    <xdr:clientData/>
  </xdr:oneCellAnchor>
  <xdr:oneCellAnchor>
    <xdr:from>
      <xdr:col>1</xdr:col>
      <xdr:colOff>21168</xdr:colOff>
      <xdr:row>445</xdr:row>
      <xdr:rowOff>44824</xdr:rowOff>
    </xdr:from>
    <xdr:ext cx="1222094" cy="661147"/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786" y="91854618"/>
          <a:ext cx="1222094" cy="661147"/>
        </a:xfrm>
        <a:prstGeom prst="rect">
          <a:avLst/>
        </a:prstGeom>
      </xdr:spPr>
    </xdr:pic>
    <xdr:clientData/>
  </xdr:oneCellAnchor>
  <xdr:twoCellAnchor editAs="oneCell">
    <xdr:from>
      <xdr:col>0</xdr:col>
      <xdr:colOff>100853</xdr:colOff>
      <xdr:row>0</xdr:row>
      <xdr:rowOff>0</xdr:rowOff>
    </xdr:from>
    <xdr:to>
      <xdr:col>1</xdr:col>
      <xdr:colOff>1019735</xdr:colOff>
      <xdr:row>0</xdr:row>
      <xdr:rowOff>896471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3" y="0"/>
          <a:ext cx="2476500" cy="896471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1143000</xdr:colOff>
      <xdr:row>395</xdr:row>
      <xdr:rowOff>22414</xdr:rowOff>
    </xdr:from>
    <xdr:to>
      <xdr:col>1</xdr:col>
      <xdr:colOff>240123</xdr:colOff>
      <xdr:row>401</xdr:row>
      <xdr:rowOff>100853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82789061"/>
          <a:ext cx="654741" cy="1557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7"/>
  <sheetViews>
    <sheetView tabSelected="1" zoomScale="62" zoomScaleNormal="62" workbookViewId="0">
      <selection activeCell="T6" sqref="T6"/>
    </sheetView>
  </sheetViews>
  <sheetFormatPr defaultRowHeight="15" x14ac:dyDescent="0.25"/>
  <cols>
    <col min="1" max="2" width="23.42578125" customWidth="1"/>
    <col min="3" max="3" width="35.5703125" customWidth="1"/>
    <col min="4" max="4" width="12.7109375" customWidth="1"/>
    <col min="5" max="5" width="10.85546875" customWidth="1"/>
    <col min="6" max="6" width="15.7109375" customWidth="1"/>
    <col min="7" max="7" width="8.7109375" customWidth="1"/>
    <col min="8" max="8" width="13.85546875" hidden="1" customWidth="1"/>
    <col min="9" max="9" width="6.5703125" bestFit="1" customWidth="1"/>
    <col min="10" max="10" width="16" customWidth="1"/>
    <col min="11" max="12" width="16" bestFit="1" customWidth="1"/>
    <col min="13" max="13" width="10.140625" hidden="1" customWidth="1"/>
    <col min="14" max="14" width="14.85546875" style="83" hidden="1" customWidth="1"/>
    <col min="15" max="15" width="14.85546875" hidden="1" customWidth="1"/>
    <col min="16" max="16" width="8" style="4" customWidth="1"/>
  </cols>
  <sheetData>
    <row r="1" spans="1:16" ht="73.5" customHeight="1" thickBot="1" x14ac:dyDescent="0.3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55"/>
      <c r="P1" s="155"/>
    </row>
    <row r="2" spans="1:16" ht="55.5" customHeight="1" thickBot="1" x14ac:dyDescent="0.3">
      <c r="A2" s="176" t="s">
        <v>373</v>
      </c>
      <c r="B2" s="176"/>
      <c r="C2" s="176"/>
      <c r="D2" s="176"/>
      <c r="E2" s="163"/>
      <c r="F2" s="164"/>
      <c r="G2" s="163"/>
      <c r="H2" s="164"/>
      <c r="I2" s="163"/>
      <c r="J2" s="164"/>
      <c r="K2" s="163"/>
      <c r="L2" s="164"/>
      <c r="M2" s="163"/>
      <c r="N2" s="173"/>
      <c r="O2" s="174"/>
      <c r="P2" s="175"/>
    </row>
    <row r="3" spans="1:16" ht="15.75" thickBot="1" x14ac:dyDescent="0.3">
      <c r="A3" s="163" t="s">
        <v>38</v>
      </c>
      <c r="B3" s="164"/>
      <c r="C3" s="167" t="s">
        <v>0</v>
      </c>
      <c r="D3" s="167" t="s">
        <v>2</v>
      </c>
      <c r="E3" s="169" t="s">
        <v>39</v>
      </c>
      <c r="F3" s="169" t="s">
        <v>3</v>
      </c>
      <c r="G3" s="167" t="s">
        <v>40</v>
      </c>
      <c r="H3" s="167" t="s">
        <v>41</v>
      </c>
      <c r="I3" s="167" t="s">
        <v>42</v>
      </c>
      <c r="J3" s="169" t="s">
        <v>43</v>
      </c>
      <c r="K3" s="167" t="s">
        <v>44</v>
      </c>
      <c r="L3" s="167" t="s">
        <v>4</v>
      </c>
      <c r="M3" s="169" t="s">
        <v>45</v>
      </c>
      <c r="N3" s="167" t="s">
        <v>46</v>
      </c>
      <c r="O3" s="171" t="s">
        <v>47</v>
      </c>
      <c r="P3" s="137" t="s">
        <v>1</v>
      </c>
    </row>
    <row r="4" spans="1:16" ht="15.75" thickBot="1" x14ac:dyDescent="0.3">
      <c r="A4" s="165"/>
      <c r="B4" s="166"/>
      <c r="C4" s="168"/>
      <c r="D4" s="168"/>
      <c r="E4" s="170"/>
      <c r="F4" s="170"/>
      <c r="G4" s="168"/>
      <c r="H4" s="168"/>
      <c r="I4" s="168"/>
      <c r="J4" s="170"/>
      <c r="K4" s="168"/>
      <c r="L4" s="168"/>
      <c r="M4" s="170"/>
      <c r="N4" s="168"/>
      <c r="O4" s="172"/>
      <c r="P4" s="100" t="s">
        <v>501</v>
      </c>
    </row>
    <row r="5" spans="1:16" ht="19.5" thickBot="1" x14ac:dyDescent="0.35">
      <c r="A5" s="153" t="s">
        <v>48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</row>
    <row r="6" spans="1:16" ht="19.5" thickBot="1" x14ac:dyDescent="0.35">
      <c r="A6" s="145" t="s">
        <v>49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</row>
    <row r="7" spans="1:16" ht="16.5" customHeight="1" x14ac:dyDescent="0.25">
      <c r="A7" s="141"/>
      <c r="B7" s="147"/>
      <c r="C7" s="14" t="s">
        <v>50</v>
      </c>
      <c r="D7" s="14">
        <v>28</v>
      </c>
      <c r="E7" s="14">
        <v>2800</v>
      </c>
      <c r="F7" s="14">
        <v>4000</v>
      </c>
      <c r="G7" s="15">
        <v>40</v>
      </c>
      <c r="H7" s="15" t="s">
        <v>9</v>
      </c>
      <c r="I7" s="15">
        <v>1.5</v>
      </c>
      <c r="J7" s="15">
        <v>144</v>
      </c>
      <c r="K7" s="16"/>
      <c r="L7" s="14" t="s">
        <v>26</v>
      </c>
      <c r="M7" s="14">
        <v>3</v>
      </c>
      <c r="N7" s="17">
        <v>5060415960004</v>
      </c>
      <c r="O7" s="18">
        <v>5</v>
      </c>
      <c r="P7" s="23">
        <v>1900</v>
      </c>
    </row>
    <row r="8" spans="1:16" x14ac:dyDescent="0.25">
      <c r="A8" s="141"/>
      <c r="B8" s="147"/>
      <c r="C8" s="2" t="s">
        <v>51</v>
      </c>
      <c r="D8" s="2">
        <v>28</v>
      </c>
      <c r="E8" s="19">
        <v>2600</v>
      </c>
      <c r="F8" s="2">
        <v>4000</v>
      </c>
      <c r="G8" s="20">
        <v>40</v>
      </c>
      <c r="H8" s="20" t="s">
        <v>9</v>
      </c>
      <c r="I8" s="20">
        <v>1.5</v>
      </c>
      <c r="J8" s="20">
        <v>144</v>
      </c>
      <c r="K8" s="21"/>
      <c r="L8" s="2" t="s">
        <v>24</v>
      </c>
      <c r="M8" s="2">
        <v>3</v>
      </c>
      <c r="N8" s="17">
        <v>5060415960028</v>
      </c>
      <c r="O8" s="22">
        <v>5</v>
      </c>
      <c r="P8" s="26">
        <v>1900</v>
      </c>
    </row>
    <row r="9" spans="1:16" x14ac:dyDescent="0.25">
      <c r="A9" s="141"/>
      <c r="B9" s="147"/>
      <c r="C9" s="2" t="s">
        <v>52</v>
      </c>
      <c r="D9" s="2">
        <v>28</v>
      </c>
      <c r="E9" s="19">
        <v>2800</v>
      </c>
      <c r="F9" s="2">
        <v>5000</v>
      </c>
      <c r="G9" s="20">
        <v>40</v>
      </c>
      <c r="H9" s="20" t="s">
        <v>9</v>
      </c>
      <c r="I9" s="20">
        <v>1.5</v>
      </c>
      <c r="J9" s="20">
        <v>144</v>
      </c>
      <c r="K9" s="21"/>
      <c r="L9" s="2" t="s">
        <v>26</v>
      </c>
      <c r="M9" s="2">
        <v>3</v>
      </c>
      <c r="N9" s="17">
        <v>5060415960042</v>
      </c>
      <c r="O9" s="22">
        <v>5</v>
      </c>
      <c r="P9" s="26">
        <v>1900</v>
      </c>
    </row>
    <row r="10" spans="1:16" x14ac:dyDescent="0.25">
      <c r="A10" s="141"/>
      <c r="B10" s="147"/>
      <c r="C10" s="2" t="s">
        <v>53</v>
      </c>
      <c r="D10" s="2">
        <v>28</v>
      </c>
      <c r="E10" s="19">
        <v>2600</v>
      </c>
      <c r="F10" s="2">
        <v>5000</v>
      </c>
      <c r="G10" s="20">
        <v>40</v>
      </c>
      <c r="H10" s="20" t="s">
        <v>9</v>
      </c>
      <c r="I10" s="20">
        <v>1.5</v>
      </c>
      <c r="J10" s="20">
        <v>144</v>
      </c>
      <c r="K10" s="21"/>
      <c r="L10" s="2" t="s">
        <v>24</v>
      </c>
      <c r="M10" s="2">
        <v>3</v>
      </c>
      <c r="N10" s="17">
        <v>5060415960066</v>
      </c>
      <c r="O10" s="22">
        <v>5</v>
      </c>
      <c r="P10" s="26">
        <v>1900</v>
      </c>
    </row>
    <row r="11" spans="1:16" x14ac:dyDescent="0.25">
      <c r="A11" s="141"/>
      <c r="B11" s="147"/>
      <c r="C11" s="2" t="s">
        <v>54</v>
      </c>
      <c r="D11" s="2">
        <v>28</v>
      </c>
      <c r="E11" s="19">
        <v>2800</v>
      </c>
      <c r="F11" s="2">
        <v>4000</v>
      </c>
      <c r="G11" s="20">
        <v>40</v>
      </c>
      <c r="H11" s="20" t="s">
        <v>9</v>
      </c>
      <c r="I11" s="20">
        <v>1.5</v>
      </c>
      <c r="J11" s="20">
        <v>144</v>
      </c>
      <c r="K11" s="25" t="s">
        <v>8</v>
      </c>
      <c r="L11" s="2" t="s">
        <v>26</v>
      </c>
      <c r="M11" s="2">
        <v>3</v>
      </c>
      <c r="N11" s="17">
        <v>5060415960080</v>
      </c>
      <c r="O11" s="22">
        <v>5</v>
      </c>
      <c r="P11" s="26">
        <v>2030</v>
      </c>
    </row>
    <row r="12" spans="1:16" x14ac:dyDescent="0.25">
      <c r="A12" s="141"/>
      <c r="B12" s="147"/>
      <c r="C12" s="2" t="s">
        <v>55</v>
      </c>
      <c r="D12" s="2">
        <v>28</v>
      </c>
      <c r="E12" s="19">
        <v>2600</v>
      </c>
      <c r="F12" s="2">
        <v>4000</v>
      </c>
      <c r="G12" s="20">
        <v>40</v>
      </c>
      <c r="H12" s="20" t="s">
        <v>9</v>
      </c>
      <c r="I12" s="20">
        <v>1.5</v>
      </c>
      <c r="J12" s="20">
        <v>144</v>
      </c>
      <c r="K12" s="25" t="s">
        <v>8</v>
      </c>
      <c r="L12" s="2" t="s">
        <v>24</v>
      </c>
      <c r="M12" s="2">
        <v>3</v>
      </c>
      <c r="N12" s="17">
        <v>5060415960103</v>
      </c>
      <c r="O12" s="22">
        <v>5</v>
      </c>
      <c r="P12" s="26">
        <v>2030</v>
      </c>
    </row>
    <row r="13" spans="1:16" x14ac:dyDescent="0.25">
      <c r="A13" s="141"/>
      <c r="B13" s="147"/>
      <c r="C13" s="2" t="s">
        <v>56</v>
      </c>
      <c r="D13" s="2">
        <v>28</v>
      </c>
      <c r="E13" s="19">
        <v>2800</v>
      </c>
      <c r="F13" s="2">
        <v>5000</v>
      </c>
      <c r="G13" s="20">
        <v>40</v>
      </c>
      <c r="H13" s="20" t="s">
        <v>9</v>
      </c>
      <c r="I13" s="20">
        <v>1.5</v>
      </c>
      <c r="J13" s="20">
        <v>144</v>
      </c>
      <c r="K13" s="25" t="s">
        <v>8</v>
      </c>
      <c r="L13" s="2" t="s">
        <v>26</v>
      </c>
      <c r="M13" s="2">
        <v>3</v>
      </c>
      <c r="N13" s="17">
        <v>5060415960127</v>
      </c>
      <c r="O13" s="22">
        <v>5</v>
      </c>
      <c r="P13" s="26">
        <v>2030</v>
      </c>
    </row>
    <row r="14" spans="1:16" x14ac:dyDescent="0.25">
      <c r="A14" s="141"/>
      <c r="B14" s="147"/>
      <c r="C14" s="2" t="s">
        <v>57</v>
      </c>
      <c r="D14" s="2">
        <v>28</v>
      </c>
      <c r="E14" s="19">
        <v>2600</v>
      </c>
      <c r="F14" s="2">
        <v>5000</v>
      </c>
      <c r="G14" s="20">
        <v>40</v>
      </c>
      <c r="H14" s="20" t="s">
        <v>9</v>
      </c>
      <c r="I14" s="20">
        <v>1.5</v>
      </c>
      <c r="J14" s="20">
        <v>144</v>
      </c>
      <c r="K14" s="25" t="s">
        <v>8</v>
      </c>
      <c r="L14" s="2" t="s">
        <v>24</v>
      </c>
      <c r="M14" s="2">
        <v>3</v>
      </c>
      <c r="N14" s="17">
        <v>5060415960141</v>
      </c>
      <c r="O14" s="22">
        <v>5</v>
      </c>
      <c r="P14" s="26">
        <v>2030</v>
      </c>
    </row>
    <row r="15" spans="1:16" x14ac:dyDescent="0.25">
      <c r="A15" s="141"/>
      <c r="B15" s="147"/>
      <c r="C15" s="2" t="s">
        <v>58</v>
      </c>
      <c r="D15" s="2">
        <v>28</v>
      </c>
      <c r="E15" s="19">
        <v>2800</v>
      </c>
      <c r="F15" s="2">
        <v>4000</v>
      </c>
      <c r="G15" s="20">
        <v>40</v>
      </c>
      <c r="H15" s="20" t="s">
        <v>9</v>
      </c>
      <c r="I15" s="20">
        <v>1.5</v>
      </c>
      <c r="J15" s="20">
        <v>144</v>
      </c>
      <c r="K15" s="27" t="s">
        <v>7</v>
      </c>
      <c r="L15" s="2" t="s">
        <v>26</v>
      </c>
      <c r="M15" s="2">
        <v>3</v>
      </c>
      <c r="N15" s="17">
        <v>5060415960165</v>
      </c>
      <c r="O15" s="22">
        <v>5</v>
      </c>
      <c r="P15" s="26">
        <v>5260</v>
      </c>
    </row>
    <row r="16" spans="1:16" x14ac:dyDescent="0.25">
      <c r="A16" s="141"/>
      <c r="B16" s="147"/>
      <c r="C16" s="2" t="s">
        <v>59</v>
      </c>
      <c r="D16" s="2">
        <v>28</v>
      </c>
      <c r="E16" s="19">
        <v>2600</v>
      </c>
      <c r="F16" s="2">
        <v>4000</v>
      </c>
      <c r="G16" s="20">
        <v>40</v>
      </c>
      <c r="H16" s="20" t="s">
        <v>9</v>
      </c>
      <c r="I16" s="20">
        <v>1.5</v>
      </c>
      <c r="J16" s="20">
        <v>144</v>
      </c>
      <c r="K16" s="27" t="s">
        <v>7</v>
      </c>
      <c r="L16" s="2" t="s">
        <v>24</v>
      </c>
      <c r="M16" s="2">
        <v>3</v>
      </c>
      <c r="N16" s="17">
        <v>5060415960189</v>
      </c>
      <c r="O16" s="22">
        <v>5</v>
      </c>
      <c r="P16" s="26">
        <v>5260</v>
      </c>
    </row>
    <row r="17" spans="1:16" x14ac:dyDescent="0.25">
      <c r="A17" s="141"/>
      <c r="B17" s="147"/>
      <c r="C17" s="2" t="s">
        <v>60</v>
      </c>
      <c r="D17" s="2">
        <v>28</v>
      </c>
      <c r="E17" s="19">
        <v>2800</v>
      </c>
      <c r="F17" s="2">
        <v>5000</v>
      </c>
      <c r="G17" s="20">
        <v>40</v>
      </c>
      <c r="H17" s="20" t="s">
        <v>9</v>
      </c>
      <c r="I17" s="20">
        <v>1.5</v>
      </c>
      <c r="J17" s="20">
        <v>144</v>
      </c>
      <c r="K17" s="27" t="s">
        <v>7</v>
      </c>
      <c r="L17" s="2" t="s">
        <v>26</v>
      </c>
      <c r="M17" s="2">
        <v>3</v>
      </c>
      <c r="N17" s="17">
        <v>5060415960202</v>
      </c>
      <c r="O17" s="22">
        <v>5</v>
      </c>
      <c r="P17" s="26">
        <v>5260</v>
      </c>
    </row>
    <row r="18" spans="1:16" ht="15.75" thickBot="1" x14ac:dyDescent="0.3">
      <c r="A18" s="141"/>
      <c r="B18" s="147"/>
      <c r="C18" s="28" t="s">
        <v>61</v>
      </c>
      <c r="D18" s="28">
        <v>28</v>
      </c>
      <c r="E18" s="29">
        <v>2600</v>
      </c>
      <c r="F18" s="28">
        <v>5000</v>
      </c>
      <c r="G18" s="30">
        <v>40</v>
      </c>
      <c r="H18" s="30" t="s">
        <v>9</v>
      </c>
      <c r="I18" s="30">
        <v>1.5</v>
      </c>
      <c r="J18" s="30">
        <v>144</v>
      </c>
      <c r="K18" s="31" t="s">
        <v>7</v>
      </c>
      <c r="L18" s="28" t="s">
        <v>24</v>
      </c>
      <c r="M18" s="28">
        <v>3</v>
      </c>
      <c r="N18" s="111">
        <v>5060415960226</v>
      </c>
      <c r="O18" s="32">
        <v>5</v>
      </c>
      <c r="P18" s="45">
        <v>5260</v>
      </c>
    </row>
    <row r="19" spans="1:16" ht="19.5" thickBot="1" x14ac:dyDescent="0.35">
      <c r="A19" s="145" t="s">
        <v>62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</row>
    <row r="20" spans="1:16" x14ac:dyDescent="0.25">
      <c r="A20" s="141"/>
      <c r="B20" s="147"/>
      <c r="C20" s="14" t="s">
        <v>63</v>
      </c>
      <c r="D20" s="14">
        <v>24</v>
      </c>
      <c r="E20" s="14">
        <v>2500</v>
      </c>
      <c r="F20" s="14">
        <v>4000</v>
      </c>
      <c r="G20" s="15">
        <v>40</v>
      </c>
      <c r="H20" s="15" t="s">
        <v>6</v>
      </c>
      <c r="I20" s="15">
        <v>2.5</v>
      </c>
      <c r="J20" s="15">
        <v>42</v>
      </c>
      <c r="K20" s="14"/>
      <c r="L20" s="14" t="s">
        <v>5</v>
      </c>
      <c r="M20" s="14">
        <v>3</v>
      </c>
      <c r="N20" s="17">
        <v>5060415961360</v>
      </c>
      <c r="O20" s="18">
        <v>5</v>
      </c>
      <c r="P20" s="23">
        <v>1780</v>
      </c>
    </row>
    <row r="21" spans="1:16" x14ac:dyDescent="0.25">
      <c r="A21" s="141"/>
      <c r="B21" s="147"/>
      <c r="C21" s="2" t="s">
        <v>64</v>
      </c>
      <c r="D21" s="2">
        <v>24</v>
      </c>
      <c r="E21" s="14">
        <v>2500</v>
      </c>
      <c r="F21" s="2">
        <v>5000</v>
      </c>
      <c r="G21" s="20">
        <v>40</v>
      </c>
      <c r="H21" s="20" t="s">
        <v>6</v>
      </c>
      <c r="I21" s="20">
        <v>2.5</v>
      </c>
      <c r="J21" s="20">
        <v>42</v>
      </c>
      <c r="K21" s="2"/>
      <c r="L21" s="2" t="s">
        <v>5</v>
      </c>
      <c r="M21" s="2">
        <v>3</v>
      </c>
      <c r="N21" s="17">
        <v>5060415961520</v>
      </c>
      <c r="O21" s="22">
        <v>5</v>
      </c>
      <c r="P21" s="26">
        <v>1780</v>
      </c>
    </row>
    <row r="22" spans="1:16" x14ac:dyDescent="0.25">
      <c r="A22" s="141"/>
      <c r="B22" s="147"/>
      <c r="C22" s="2" t="s">
        <v>65</v>
      </c>
      <c r="D22" s="2">
        <v>24</v>
      </c>
      <c r="E22" s="14">
        <v>2500</v>
      </c>
      <c r="F22" s="2">
        <v>4000</v>
      </c>
      <c r="G22" s="20">
        <v>40</v>
      </c>
      <c r="H22" s="20" t="s">
        <v>6</v>
      </c>
      <c r="I22" s="20">
        <v>2.5</v>
      </c>
      <c r="J22" s="20">
        <v>42</v>
      </c>
      <c r="K22" s="2"/>
      <c r="L22" s="2" t="s">
        <v>66</v>
      </c>
      <c r="M22" s="2">
        <v>3</v>
      </c>
      <c r="N22" s="17">
        <v>5060415961421</v>
      </c>
      <c r="O22" s="22">
        <v>5</v>
      </c>
      <c r="P22" s="26">
        <v>1780</v>
      </c>
    </row>
    <row r="23" spans="1:16" x14ac:dyDescent="0.25">
      <c r="A23" s="141"/>
      <c r="B23" s="147"/>
      <c r="C23" s="2" t="s">
        <v>67</v>
      </c>
      <c r="D23" s="2">
        <v>24</v>
      </c>
      <c r="E23" s="14">
        <v>2500</v>
      </c>
      <c r="F23" s="2">
        <v>5000</v>
      </c>
      <c r="G23" s="20">
        <v>40</v>
      </c>
      <c r="H23" s="20" t="s">
        <v>6</v>
      </c>
      <c r="I23" s="20">
        <v>2.5</v>
      </c>
      <c r="J23" s="20">
        <v>42</v>
      </c>
      <c r="K23" s="2"/>
      <c r="L23" s="2" t="s">
        <v>66</v>
      </c>
      <c r="M23" s="2">
        <v>3</v>
      </c>
      <c r="N23" s="17">
        <v>5060415961582</v>
      </c>
      <c r="O23" s="22">
        <v>5</v>
      </c>
      <c r="P23" s="26">
        <v>1780</v>
      </c>
    </row>
    <row r="24" spans="1:16" x14ac:dyDescent="0.25">
      <c r="A24" s="141"/>
      <c r="B24" s="147"/>
      <c r="C24" s="2" t="s">
        <v>68</v>
      </c>
      <c r="D24" s="2">
        <v>24</v>
      </c>
      <c r="E24" s="2">
        <v>2300</v>
      </c>
      <c r="F24" s="2">
        <v>4000</v>
      </c>
      <c r="G24" s="20">
        <v>40</v>
      </c>
      <c r="H24" s="20" t="s">
        <v>6</v>
      </c>
      <c r="I24" s="20">
        <v>2.5</v>
      </c>
      <c r="J24" s="20">
        <v>42</v>
      </c>
      <c r="K24" s="33"/>
      <c r="L24" s="2" t="s">
        <v>17</v>
      </c>
      <c r="M24" s="2">
        <v>3</v>
      </c>
      <c r="N24" s="17">
        <v>5060415961384</v>
      </c>
      <c r="O24" s="22">
        <v>5</v>
      </c>
      <c r="P24" s="26">
        <v>1780</v>
      </c>
    </row>
    <row r="25" spans="1:16" x14ac:dyDescent="0.25">
      <c r="A25" s="141"/>
      <c r="B25" s="147"/>
      <c r="C25" s="2" t="s">
        <v>69</v>
      </c>
      <c r="D25" s="2">
        <v>24</v>
      </c>
      <c r="E25" s="2">
        <v>2300</v>
      </c>
      <c r="F25" s="2">
        <v>5000</v>
      </c>
      <c r="G25" s="20">
        <v>40</v>
      </c>
      <c r="H25" s="20" t="s">
        <v>6</v>
      </c>
      <c r="I25" s="20">
        <v>2.5</v>
      </c>
      <c r="J25" s="20">
        <v>42</v>
      </c>
      <c r="K25" s="33"/>
      <c r="L25" s="2" t="s">
        <v>17</v>
      </c>
      <c r="M25" s="2">
        <v>3</v>
      </c>
      <c r="N25" s="17">
        <v>5060415961544</v>
      </c>
      <c r="O25" s="22">
        <v>5</v>
      </c>
      <c r="P25" s="26">
        <v>1780</v>
      </c>
    </row>
    <row r="26" spans="1:16" x14ac:dyDescent="0.25">
      <c r="A26" s="141"/>
      <c r="B26" s="147"/>
      <c r="C26" s="2" t="s">
        <v>70</v>
      </c>
      <c r="D26" s="2">
        <v>24</v>
      </c>
      <c r="E26" s="2">
        <v>2500</v>
      </c>
      <c r="F26" s="2">
        <v>4000</v>
      </c>
      <c r="G26" s="20">
        <v>40</v>
      </c>
      <c r="H26" s="20" t="s">
        <v>6</v>
      </c>
      <c r="I26" s="20">
        <v>2.5</v>
      </c>
      <c r="J26" s="20">
        <v>42</v>
      </c>
      <c r="K26" s="33"/>
      <c r="L26" s="2" t="s">
        <v>71</v>
      </c>
      <c r="M26" s="2">
        <v>3</v>
      </c>
      <c r="N26" s="17">
        <v>5060415961407</v>
      </c>
      <c r="O26" s="22">
        <v>5</v>
      </c>
      <c r="P26" s="26">
        <v>1780</v>
      </c>
    </row>
    <row r="27" spans="1:16" x14ac:dyDescent="0.25">
      <c r="A27" s="141"/>
      <c r="B27" s="147"/>
      <c r="C27" s="2" t="s">
        <v>72</v>
      </c>
      <c r="D27" s="2">
        <v>24</v>
      </c>
      <c r="E27" s="2">
        <v>2500</v>
      </c>
      <c r="F27" s="2">
        <v>5000</v>
      </c>
      <c r="G27" s="20">
        <v>40</v>
      </c>
      <c r="H27" s="20" t="s">
        <v>6</v>
      </c>
      <c r="I27" s="20">
        <v>2.5</v>
      </c>
      <c r="J27" s="20">
        <v>42</v>
      </c>
      <c r="K27" s="33"/>
      <c r="L27" s="2" t="s">
        <v>71</v>
      </c>
      <c r="M27" s="2">
        <v>3</v>
      </c>
      <c r="N27" s="17">
        <v>5060415961568</v>
      </c>
      <c r="O27" s="22">
        <v>5</v>
      </c>
      <c r="P27" s="26">
        <v>1780</v>
      </c>
    </row>
    <row r="28" spans="1:16" x14ac:dyDescent="0.25">
      <c r="A28" s="141"/>
      <c r="B28" s="147"/>
      <c r="C28" s="2" t="s">
        <v>73</v>
      </c>
      <c r="D28" s="2">
        <v>24</v>
      </c>
      <c r="E28" s="2">
        <v>2500</v>
      </c>
      <c r="F28" s="2">
        <v>4000</v>
      </c>
      <c r="G28" s="20">
        <v>40</v>
      </c>
      <c r="H28" s="20" t="s">
        <v>6</v>
      </c>
      <c r="I28" s="20">
        <v>2.5</v>
      </c>
      <c r="J28" s="20">
        <v>42</v>
      </c>
      <c r="K28" s="2" t="s">
        <v>7</v>
      </c>
      <c r="L28" s="2" t="s">
        <v>5</v>
      </c>
      <c r="M28" s="2">
        <v>3</v>
      </c>
      <c r="N28" s="17">
        <v>5060415961445</v>
      </c>
      <c r="O28" s="22">
        <v>5</v>
      </c>
      <c r="P28" s="26">
        <v>5140</v>
      </c>
    </row>
    <row r="29" spans="1:16" x14ac:dyDescent="0.25">
      <c r="A29" s="141"/>
      <c r="B29" s="147"/>
      <c r="C29" s="2" t="s">
        <v>74</v>
      </c>
      <c r="D29" s="2">
        <v>24</v>
      </c>
      <c r="E29" s="2">
        <v>2500</v>
      </c>
      <c r="F29" s="2">
        <v>5000</v>
      </c>
      <c r="G29" s="20">
        <v>40</v>
      </c>
      <c r="H29" s="20" t="s">
        <v>6</v>
      </c>
      <c r="I29" s="20">
        <v>2.5</v>
      </c>
      <c r="J29" s="20">
        <v>42</v>
      </c>
      <c r="K29" s="2" t="s">
        <v>7</v>
      </c>
      <c r="L29" s="2" t="s">
        <v>5</v>
      </c>
      <c r="M29" s="2">
        <v>3</v>
      </c>
      <c r="N29" s="17">
        <v>5060415961605</v>
      </c>
      <c r="O29" s="22">
        <v>5</v>
      </c>
      <c r="P29" s="26">
        <v>5140</v>
      </c>
    </row>
    <row r="30" spans="1:16" x14ac:dyDescent="0.25">
      <c r="A30" s="141"/>
      <c r="B30" s="147"/>
      <c r="C30" s="2" t="s">
        <v>75</v>
      </c>
      <c r="D30" s="2">
        <v>24</v>
      </c>
      <c r="E30" s="2">
        <v>2500</v>
      </c>
      <c r="F30" s="2">
        <v>4000</v>
      </c>
      <c r="G30" s="20">
        <v>40</v>
      </c>
      <c r="H30" s="20" t="s">
        <v>6</v>
      </c>
      <c r="I30" s="20">
        <v>2.5</v>
      </c>
      <c r="J30" s="20">
        <v>42</v>
      </c>
      <c r="K30" s="2" t="s">
        <v>7</v>
      </c>
      <c r="L30" s="2" t="s">
        <v>66</v>
      </c>
      <c r="M30" s="2">
        <v>3</v>
      </c>
      <c r="N30" s="17">
        <v>5060415961506</v>
      </c>
      <c r="O30" s="22">
        <v>5</v>
      </c>
      <c r="P30" s="26">
        <v>5140</v>
      </c>
    </row>
    <row r="31" spans="1:16" x14ac:dyDescent="0.25">
      <c r="A31" s="141"/>
      <c r="B31" s="147"/>
      <c r="C31" s="2" t="s">
        <v>76</v>
      </c>
      <c r="D31" s="2">
        <v>24</v>
      </c>
      <c r="E31" s="2">
        <v>2500</v>
      </c>
      <c r="F31" s="2">
        <v>5000</v>
      </c>
      <c r="G31" s="20">
        <v>40</v>
      </c>
      <c r="H31" s="20" t="s">
        <v>6</v>
      </c>
      <c r="I31" s="20">
        <v>2.5</v>
      </c>
      <c r="J31" s="20">
        <v>42</v>
      </c>
      <c r="K31" s="2" t="s">
        <v>7</v>
      </c>
      <c r="L31" s="2" t="s">
        <v>66</v>
      </c>
      <c r="M31" s="2">
        <v>3</v>
      </c>
      <c r="N31" s="17">
        <v>5060415961650</v>
      </c>
      <c r="O31" s="22">
        <v>5</v>
      </c>
      <c r="P31" s="26">
        <v>5140</v>
      </c>
    </row>
    <row r="32" spans="1:16" x14ac:dyDescent="0.25">
      <c r="A32" s="141"/>
      <c r="B32" s="147"/>
      <c r="C32" s="2" t="s">
        <v>77</v>
      </c>
      <c r="D32" s="2">
        <v>24</v>
      </c>
      <c r="E32" s="2">
        <v>2300</v>
      </c>
      <c r="F32" s="2">
        <v>4000</v>
      </c>
      <c r="G32" s="20">
        <v>40</v>
      </c>
      <c r="H32" s="20" t="s">
        <v>6</v>
      </c>
      <c r="I32" s="20">
        <v>2.5</v>
      </c>
      <c r="J32" s="20">
        <v>42</v>
      </c>
      <c r="K32" s="33" t="s">
        <v>7</v>
      </c>
      <c r="L32" s="2" t="s">
        <v>17</v>
      </c>
      <c r="M32" s="2">
        <v>3</v>
      </c>
      <c r="N32" s="17">
        <v>5060415961469</v>
      </c>
      <c r="O32" s="22">
        <v>5</v>
      </c>
      <c r="P32" s="26">
        <v>5140</v>
      </c>
    </row>
    <row r="33" spans="1:16" x14ac:dyDescent="0.25">
      <c r="A33" s="141"/>
      <c r="B33" s="147"/>
      <c r="C33" s="2" t="s">
        <v>78</v>
      </c>
      <c r="D33" s="2">
        <v>24</v>
      </c>
      <c r="E33" s="2">
        <v>2300</v>
      </c>
      <c r="F33" s="2">
        <v>5000</v>
      </c>
      <c r="G33" s="20">
        <v>40</v>
      </c>
      <c r="H33" s="20" t="s">
        <v>6</v>
      </c>
      <c r="I33" s="20">
        <v>2.5</v>
      </c>
      <c r="J33" s="20">
        <v>42</v>
      </c>
      <c r="K33" s="33" t="s">
        <v>7</v>
      </c>
      <c r="L33" s="2" t="s">
        <v>17</v>
      </c>
      <c r="M33" s="2">
        <v>3</v>
      </c>
      <c r="N33" s="17">
        <v>5060415961629</v>
      </c>
      <c r="O33" s="22">
        <v>5</v>
      </c>
      <c r="P33" s="26">
        <v>5140</v>
      </c>
    </row>
    <row r="34" spans="1:16" x14ac:dyDescent="0.25">
      <c r="A34" s="141"/>
      <c r="B34" s="147"/>
      <c r="C34" s="2" t="s">
        <v>79</v>
      </c>
      <c r="D34" s="2">
        <v>24</v>
      </c>
      <c r="E34" s="2">
        <v>2500</v>
      </c>
      <c r="F34" s="2">
        <v>4000</v>
      </c>
      <c r="G34" s="20">
        <v>40</v>
      </c>
      <c r="H34" s="20" t="s">
        <v>6</v>
      </c>
      <c r="I34" s="20">
        <v>2.5</v>
      </c>
      <c r="J34" s="20">
        <v>42</v>
      </c>
      <c r="K34" s="33" t="s">
        <v>7</v>
      </c>
      <c r="L34" s="2" t="s">
        <v>71</v>
      </c>
      <c r="M34" s="2">
        <v>3</v>
      </c>
      <c r="N34" s="17">
        <v>5060415961483</v>
      </c>
      <c r="O34" s="22">
        <v>5</v>
      </c>
      <c r="P34" s="26">
        <v>5140</v>
      </c>
    </row>
    <row r="35" spans="1:16" ht="15.75" thickBot="1" x14ac:dyDescent="0.3">
      <c r="A35" s="141"/>
      <c r="B35" s="147"/>
      <c r="C35" s="28" t="s">
        <v>80</v>
      </c>
      <c r="D35" s="28">
        <v>24</v>
      </c>
      <c r="E35" s="28">
        <v>2500</v>
      </c>
      <c r="F35" s="28">
        <v>5000</v>
      </c>
      <c r="G35" s="30">
        <v>40</v>
      </c>
      <c r="H35" s="30" t="s">
        <v>6</v>
      </c>
      <c r="I35" s="30">
        <v>2.5</v>
      </c>
      <c r="J35" s="30">
        <v>42</v>
      </c>
      <c r="K35" s="34" t="s">
        <v>7</v>
      </c>
      <c r="L35" s="28" t="s">
        <v>71</v>
      </c>
      <c r="M35" s="28">
        <v>3</v>
      </c>
      <c r="N35" s="111">
        <v>5060415961643</v>
      </c>
      <c r="O35" s="32">
        <v>5</v>
      </c>
      <c r="P35" s="45">
        <v>5140</v>
      </c>
    </row>
    <row r="36" spans="1:16" ht="19.5" thickBot="1" x14ac:dyDescent="0.35">
      <c r="A36" s="145" t="s">
        <v>81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</row>
    <row r="37" spans="1:16" x14ac:dyDescent="0.25">
      <c r="A37" s="141"/>
      <c r="B37" s="147"/>
      <c r="C37" s="14" t="s">
        <v>82</v>
      </c>
      <c r="D37" s="14">
        <v>32</v>
      </c>
      <c r="E37" s="14">
        <v>3500</v>
      </c>
      <c r="F37" s="14">
        <v>4000</v>
      </c>
      <c r="G37" s="15">
        <v>40</v>
      </c>
      <c r="H37" s="15" t="s">
        <v>6</v>
      </c>
      <c r="I37" s="15">
        <v>2.5</v>
      </c>
      <c r="J37" s="15">
        <v>56</v>
      </c>
      <c r="K37" s="14"/>
      <c r="L37" s="14" t="s">
        <v>5</v>
      </c>
      <c r="M37" s="14">
        <v>3</v>
      </c>
      <c r="N37" s="17">
        <v>5060415966587</v>
      </c>
      <c r="O37" s="18">
        <v>5</v>
      </c>
      <c r="P37" s="23">
        <v>1995</v>
      </c>
    </row>
    <row r="38" spans="1:16" x14ac:dyDescent="0.25">
      <c r="A38" s="141"/>
      <c r="B38" s="147"/>
      <c r="C38" s="2" t="s">
        <v>83</v>
      </c>
      <c r="D38" s="2">
        <v>32</v>
      </c>
      <c r="E38" s="2">
        <v>3500</v>
      </c>
      <c r="F38" s="2">
        <v>5000</v>
      </c>
      <c r="G38" s="20">
        <v>40</v>
      </c>
      <c r="H38" s="20" t="s">
        <v>6</v>
      </c>
      <c r="I38" s="20">
        <v>2.5</v>
      </c>
      <c r="J38" s="20">
        <v>56</v>
      </c>
      <c r="K38" s="2"/>
      <c r="L38" s="2" t="s">
        <v>5</v>
      </c>
      <c r="M38" s="2">
        <v>3</v>
      </c>
      <c r="N38" s="17">
        <v>5060415966594</v>
      </c>
      <c r="O38" s="22">
        <v>5</v>
      </c>
      <c r="P38" s="26">
        <v>1995</v>
      </c>
    </row>
    <row r="39" spans="1:16" x14ac:dyDescent="0.25">
      <c r="A39" s="141"/>
      <c r="B39" s="147"/>
      <c r="C39" s="2" t="s">
        <v>84</v>
      </c>
      <c r="D39" s="2">
        <v>32</v>
      </c>
      <c r="E39" s="2">
        <v>3500</v>
      </c>
      <c r="F39" s="2">
        <v>4000</v>
      </c>
      <c r="G39" s="20">
        <v>40</v>
      </c>
      <c r="H39" s="20" t="s">
        <v>6</v>
      </c>
      <c r="I39" s="20">
        <v>2.5</v>
      </c>
      <c r="J39" s="20">
        <v>56</v>
      </c>
      <c r="K39" s="2"/>
      <c r="L39" s="2" t="s">
        <v>66</v>
      </c>
      <c r="M39" s="2">
        <v>3</v>
      </c>
      <c r="N39" s="17">
        <v>5060415966648</v>
      </c>
      <c r="O39" s="22">
        <v>5</v>
      </c>
      <c r="P39" s="26">
        <v>1995</v>
      </c>
    </row>
    <row r="40" spans="1:16" x14ac:dyDescent="0.25">
      <c r="A40" s="141"/>
      <c r="B40" s="147"/>
      <c r="C40" s="2" t="s">
        <v>85</v>
      </c>
      <c r="D40" s="2">
        <v>32</v>
      </c>
      <c r="E40" s="2">
        <v>3500</v>
      </c>
      <c r="F40" s="2">
        <v>5000</v>
      </c>
      <c r="G40" s="20">
        <v>40</v>
      </c>
      <c r="H40" s="20" t="s">
        <v>6</v>
      </c>
      <c r="I40" s="20">
        <v>2.5</v>
      </c>
      <c r="J40" s="20">
        <v>56</v>
      </c>
      <c r="K40" s="2"/>
      <c r="L40" s="2" t="s">
        <v>66</v>
      </c>
      <c r="M40" s="2">
        <v>3</v>
      </c>
      <c r="N40" s="17">
        <v>5060415966655</v>
      </c>
      <c r="O40" s="22">
        <v>5</v>
      </c>
      <c r="P40" s="26">
        <v>1995</v>
      </c>
    </row>
    <row r="41" spans="1:16" x14ac:dyDescent="0.25">
      <c r="A41" s="141"/>
      <c r="B41" s="147"/>
      <c r="C41" s="2" t="s">
        <v>86</v>
      </c>
      <c r="D41" s="2">
        <v>32</v>
      </c>
      <c r="E41" s="2">
        <v>3300</v>
      </c>
      <c r="F41" s="2">
        <v>4000</v>
      </c>
      <c r="G41" s="20">
        <v>40</v>
      </c>
      <c r="H41" s="20" t="s">
        <v>6</v>
      </c>
      <c r="I41" s="20">
        <v>2.5</v>
      </c>
      <c r="J41" s="20">
        <v>56</v>
      </c>
      <c r="K41" s="33"/>
      <c r="L41" s="2" t="s">
        <v>17</v>
      </c>
      <c r="M41" s="2">
        <v>3</v>
      </c>
      <c r="N41" s="17">
        <v>5060415966624</v>
      </c>
      <c r="O41" s="22">
        <v>5</v>
      </c>
      <c r="P41" s="26">
        <v>1995</v>
      </c>
    </row>
    <row r="42" spans="1:16" x14ac:dyDescent="0.25">
      <c r="A42" s="141"/>
      <c r="B42" s="147"/>
      <c r="C42" s="2" t="s">
        <v>87</v>
      </c>
      <c r="D42" s="2">
        <v>32</v>
      </c>
      <c r="E42" s="2">
        <v>3300</v>
      </c>
      <c r="F42" s="2">
        <v>5000</v>
      </c>
      <c r="G42" s="20">
        <v>40</v>
      </c>
      <c r="H42" s="20" t="s">
        <v>6</v>
      </c>
      <c r="I42" s="20">
        <v>2.5</v>
      </c>
      <c r="J42" s="20">
        <v>56</v>
      </c>
      <c r="K42" s="33"/>
      <c r="L42" s="2" t="s">
        <v>17</v>
      </c>
      <c r="M42" s="2">
        <v>3</v>
      </c>
      <c r="N42" s="17">
        <v>5060415966631</v>
      </c>
      <c r="O42" s="22">
        <v>5</v>
      </c>
      <c r="P42" s="26">
        <v>1995</v>
      </c>
    </row>
    <row r="43" spans="1:16" x14ac:dyDescent="0.25">
      <c r="A43" s="141"/>
      <c r="B43" s="147"/>
      <c r="C43" s="2" t="s">
        <v>88</v>
      </c>
      <c r="D43" s="2">
        <v>32</v>
      </c>
      <c r="E43" s="2">
        <v>3500</v>
      </c>
      <c r="F43" s="2">
        <v>4000</v>
      </c>
      <c r="G43" s="20">
        <v>40</v>
      </c>
      <c r="H43" s="20" t="s">
        <v>6</v>
      </c>
      <c r="I43" s="20">
        <v>2.5</v>
      </c>
      <c r="J43" s="20">
        <v>56</v>
      </c>
      <c r="K43" s="33"/>
      <c r="L43" s="2" t="s">
        <v>71</v>
      </c>
      <c r="M43" s="2">
        <v>3</v>
      </c>
      <c r="N43" s="17">
        <v>5060415966600</v>
      </c>
      <c r="O43" s="22">
        <v>5</v>
      </c>
      <c r="P43" s="26">
        <v>1995</v>
      </c>
    </row>
    <row r="44" spans="1:16" x14ac:dyDescent="0.25">
      <c r="A44" s="141"/>
      <c r="B44" s="147"/>
      <c r="C44" s="2" t="s">
        <v>89</v>
      </c>
      <c r="D44" s="2">
        <v>32</v>
      </c>
      <c r="E44" s="2">
        <v>3500</v>
      </c>
      <c r="F44" s="2">
        <v>5000</v>
      </c>
      <c r="G44" s="20">
        <v>40</v>
      </c>
      <c r="H44" s="20" t="s">
        <v>6</v>
      </c>
      <c r="I44" s="20">
        <v>2.5</v>
      </c>
      <c r="J44" s="20">
        <v>56</v>
      </c>
      <c r="K44" s="33"/>
      <c r="L44" s="2" t="s">
        <v>71</v>
      </c>
      <c r="M44" s="2">
        <v>3</v>
      </c>
      <c r="N44" s="17">
        <v>5060415966617</v>
      </c>
      <c r="O44" s="22">
        <v>5</v>
      </c>
      <c r="P44" s="26">
        <v>1995</v>
      </c>
    </row>
    <row r="45" spans="1:16" x14ac:dyDescent="0.25">
      <c r="A45" s="141"/>
      <c r="B45" s="147"/>
      <c r="C45" s="2" t="s">
        <v>90</v>
      </c>
      <c r="D45" s="2">
        <v>32</v>
      </c>
      <c r="E45" s="2">
        <v>3500</v>
      </c>
      <c r="F45" s="2">
        <v>5000</v>
      </c>
      <c r="G45" s="20">
        <v>40</v>
      </c>
      <c r="H45" s="20" t="s">
        <v>6</v>
      </c>
      <c r="I45" s="20">
        <v>2.5</v>
      </c>
      <c r="J45" s="20">
        <v>56</v>
      </c>
      <c r="K45" s="37" t="s">
        <v>7</v>
      </c>
      <c r="L45" s="2" t="s">
        <v>5</v>
      </c>
      <c r="M45" s="2">
        <v>3</v>
      </c>
      <c r="N45" s="17">
        <v>5060415966990</v>
      </c>
      <c r="O45" s="22">
        <v>5</v>
      </c>
      <c r="P45" s="26">
        <v>5360</v>
      </c>
    </row>
    <row r="46" spans="1:16" x14ac:dyDescent="0.25">
      <c r="A46" s="141"/>
      <c r="B46" s="147"/>
      <c r="C46" s="2" t="s">
        <v>91</v>
      </c>
      <c r="D46" s="2">
        <v>32</v>
      </c>
      <c r="E46" s="2">
        <v>3500</v>
      </c>
      <c r="F46" s="2">
        <v>4000</v>
      </c>
      <c r="G46" s="20">
        <v>40</v>
      </c>
      <c r="H46" s="20" t="s">
        <v>6</v>
      </c>
      <c r="I46" s="20">
        <v>2.5</v>
      </c>
      <c r="J46" s="20">
        <v>56</v>
      </c>
      <c r="K46" s="37" t="s">
        <v>7</v>
      </c>
      <c r="L46" s="2" t="s">
        <v>5</v>
      </c>
      <c r="M46" s="2">
        <v>3</v>
      </c>
      <c r="N46" s="17">
        <v>5060415966983</v>
      </c>
      <c r="O46" s="22">
        <v>5</v>
      </c>
      <c r="P46" s="26">
        <v>5360</v>
      </c>
    </row>
    <row r="47" spans="1:16" x14ac:dyDescent="0.25">
      <c r="A47" s="141"/>
      <c r="B47" s="147"/>
      <c r="C47" s="2" t="s">
        <v>92</v>
      </c>
      <c r="D47" s="2">
        <v>32</v>
      </c>
      <c r="E47" s="2">
        <v>3500</v>
      </c>
      <c r="F47" s="2">
        <v>5000</v>
      </c>
      <c r="G47" s="20">
        <v>40</v>
      </c>
      <c r="H47" s="20" t="s">
        <v>6</v>
      </c>
      <c r="I47" s="20">
        <v>2.5</v>
      </c>
      <c r="J47" s="20">
        <v>56</v>
      </c>
      <c r="K47" s="37" t="s">
        <v>7</v>
      </c>
      <c r="L47" s="2" t="s">
        <v>66</v>
      </c>
      <c r="M47" s="2">
        <v>3</v>
      </c>
      <c r="N47" s="17">
        <v>5060415967058</v>
      </c>
      <c r="O47" s="22">
        <v>5</v>
      </c>
      <c r="P47" s="26">
        <v>5360</v>
      </c>
    </row>
    <row r="48" spans="1:16" x14ac:dyDescent="0.25">
      <c r="A48" s="141"/>
      <c r="B48" s="147"/>
      <c r="C48" s="2" t="s">
        <v>93</v>
      </c>
      <c r="D48" s="2">
        <v>32</v>
      </c>
      <c r="E48" s="2">
        <v>3500</v>
      </c>
      <c r="F48" s="2">
        <v>4000</v>
      </c>
      <c r="G48" s="20">
        <v>40</v>
      </c>
      <c r="H48" s="20" t="s">
        <v>6</v>
      </c>
      <c r="I48" s="20">
        <v>2.5</v>
      </c>
      <c r="J48" s="20">
        <v>56</v>
      </c>
      <c r="K48" s="37" t="s">
        <v>7</v>
      </c>
      <c r="L48" s="2" t="s">
        <v>66</v>
      </c>
      <c r="M48" s="2">
        <v>3</v>
      </c>
      <c r="N48" s="17">
        <v>5060415967041</v>
      </c>
      <c r="O48" s="22">
        <v>5</v>
      </c>
      <c r="P48" s="26">
        <v>5360</v>
      </c>
    </row>
    <row r="49" spans="1:16" x14ac:dyDescent="0.25">
      <c r="A49" s="141"/>
      <c r="B49" s="147"/>
      <c r="C49" s="2" t="s">
        <v>94</v>
      </c>
      <c r="D49" s="2">
        <v>32</v>
      </c>
      <c r="E49" s="2">
        <v>3300</v>
      </c>
      <c r="F49" s="2">
        <v>5000</v>
      </c>
      <c r="G49" s="20">
        <v>40</v>
      </c>
      <c r="H49" s="20" t="s">
        <v>6</v>
      </c>
      <c r="I49" s="20">
        <v>2.5</v>
      </c>
      <c r="J49" s="20">
        <v>56</v>
      </c>
      <c r="K49" s="2" t="s">
        <v>7</v>
      </c>
      <c r="L49" s="2" t="s">
        <v>17</v>
      </c>
      <c r="M49" s="2">
        <v>3</v>
      </c>
      <c r="N49" s="17">
        <v>5060415967034</v>
      </c>
      <c r="O49" s="22">
        <v>5</v>
      </c>
      <c r="P49" s="26">
        <v>5360</v>
      </c>
    </row>
    <row r="50" spans="1:16" x14ac:dyDescent="0.25">
      <c r="A50" s="141"/>
      <c r="B50" s="147"/>
      <c r="C50" s="2" t="s">
        <v>95</v>
      </c>
      <c r="D50" s="2">
        <v>32</v>
      </c>
      <c r="E50" s="2">
        <v>3300</v>
      </c>
      <c r="F50" s="2">
        <v>4000</v>
      </c>
      <c r="G50" s="20">
        <v>40</v>
      </c>
      <c r="H50" s="20" t="s">
        <v>6</v>
      </c>
      <c r="I50" s="20">
        <v>2.5</v>
      </c>
      <c r="J50" s="20">
        <v>56</v>
      </c>
      <c r="K50" s="2" t="s">
        <v>7</v>
      </c>
      <c r="L50" s="2" t="s">
        <v>17</v>
      </c>
      <c r="M50" s="2">
        <v>3</v>
      </c>
      <c r="N50" s="17">
        <v>5060415967027</v>
      </c>
      <c r="O50" s="22">
        <v>5</v>
      </c>
      <c r="P50" s="26">
        <v>5360</v>
      </c>
    </row>
    <row r="51" spans="1:16" x14ac:dyDescent="0.25">
      <c r="A51" s="141"/>
      <c r="B51" s="147"/>
      <c r="C51" s="2" t="s">
        <v>96</v>
      </c>
      <c r="D51" s="2">
        <v>32</v>
      </c>
      <c r="E51" s="2">
        <v>3500</v>
      </c>
      <c r="F51" s="2">
        <v>5000</v>
      </c>
      <c r="G51" s="20">
        <v>40</v>
      </c>
      <c r="H51" s="20" t="s">
        <v>6</v>
      </c>
      <c r="I51" s="20">
        <v>2.5</v>
      </c>
      <c r="J51" s="20">
        <v>56</v>
      </c>
      <c r="K51" s="2" t="s">
        <v>7</v>
      </c>
      <c r="L51" s="2" t="s">
        <v>71</v>
      </c>
      <c r="M51" s="2">
        <v>3</v>
      </c>
      <c r="N51" s="17">
        <v>5060415967010</v>
      </c>
      <c r="O51" s="22">
        <v>5</v>
      </c>
      <c r="P51" s="26">
        <v>5360</v>
      </c>
    </row>
    <row r="52" spans="1:16" x14ac:dyDescent="0.25">
      <c r="A52" s="141"/>
      <c r="B52" s="147"/>
      <c r="C52" s="2" t="s">
        <v>97</v>
      </c>
      <c r="D52" s="2">
        <v>32</v>
      </c>
      <c r="E52" s="2">
        <v>3500</v>
      </c>
      <c r="F52" s="2">
        <v>4000</v>
      </c>
      <c r="G52" s="20">
        <v>40</v>
      </c>
      <c r="H52" s="20" t="s">
        <v>6</v>
      </c>
      <c r="I52" s="20">
        <v>2.5</v>
      </c>
      <c r="J52" s="20">
        <v>56</v>
      </c>
      <c r="K52" s="2" t="s">
        <v>7</v>
      </c>
      <c r="L52" s="2" t="s">
        <v>71</v>
      </c>
      <c r="M52" s="2">
        <v>3</v>
      </c>
      <c r="N52" s="17">
        <v>5060415967003</v>
      </c>
      <c r="O52" s="22">
        <v>5</v>
      </c>
      <c r="P52" s="26">
        <v>5360</v>
      </c>
    </row>
    <row r="53" spans="1:16" x14ac:dyDescent="0.25">
      <c r="A53" s="141"/>
      <c r="B53" s="147"/>
      <c r="C53" s="2" t="s">
        <v>98</v>
      </c>
      <c r="D53" s="2">
        <v>32</v>
      </c>
      <c r="E53" s="2">
        <v>3500</v>
      </c>
      <c r="F53" s="2">
        <v>4000</v>
      </c>
      <c r="G53" s="20">
        <v>40</v>
      </c>
      <c r="H53" s="20" t="s">
        <v>6</v>
      </c>
      <c r="I53" s="20">
        <v>2.5</v>
      </c>
      <c r="J53" s="20">
        <v>56</v>
      </c>
      <c r="K53" s="33" t="s">
        <v>8</v>
      </c>
      <c r="L53" s="2" t="s">
        <v>5</v>
      </c>
      <c r="M53" s="2">
        <v>3</v>
      </c>
      <c r="N53" s="17">
        <v>5060415967140</v>
      </c>
      <c r="O53" s="22">
        <v>5</v>
      </c>
      <c r="P53" s="26">
        <v>2130</v>
      </c>
    </row>
    <row r="54" spans="1:16" x14ac:dyDescent="0.25">
      <c r="A54" s="141"/>
      <c r="B54" s="147"/>
      <c r="C54" s="2" t="s">
        <v>99</v>
      </c>
      <c r="D54" s="2">
        <v>32</v>
      </c>
      <c r="E54" s="2">
        <v>3500</v>
      </c>
      <c r="F54" s="2">
        <v>5000</v>
      </c>
      <c r="G54" s="20">
        <v>40</v>
      </c>
      <c r="H54" s="20" t="s">
        <v>6</v>
      </c>
      <c r="I54" s="20">
        <v>2.5</v>
      </c>
      <c r="J54" s="20">
        <v>56</v>
      </c>
      <c r="K54" s="33" t="s">
        <v>8</v>
      </c>
      <c r="L54" s="2" t="s">
        <v>5</v>
      </c>
      <c r="M54" s="2">
        <v>3</v>
      </c>
      <c r="N54" s="17">
        <v>5060415967157</v>
      </c>
      <c r="O54" s="22">
        <v>5</v>
      </c>
      <c r="P54" s="26">
        <v>2130</v>
      </c>
    </row>
    <row r="55" spans="1:16" x14ac:dyDescent="0.25">
      <c r="A55" s="141"/>
      <c r="B55" s="147"/>
      <c r="C55" s="2" t="s">
        <v>100</v>
      </c>
      <c r="D55" s="2">
        <v>32</v>
      </c>
      <c r="E55" s="2">
        <v>3500</v>
      </c>
      <c r="F55" s="2">
        <v>4000</v>
      </c>
      <c r="G55" s="20">
        <v>40</v>
      </c>
      <c r="H55" s="20" t="s">
        <v>6</v>
      </c>
      <c r="I55" s="20">
        <v>2.5</v>
      </c>
      <c r="J55" s="20">
        <v>56</v>
      </c>
      <c r="K55" s="33" t="s">
        <v>8</v>
      </c>
      <c r="L55" s="2" t="s">
        <v>66</v>
      </c>
      <c r="M55" s="2">
        <v>3</v>
      </c>
      <c r="N55" s="17">
        <v>5060415967201</v>
      </c>
      <c r="O55" s="22">
        <v>5</v>
      </c>
      <c r="P55" s="26">
        <v>2130</v>
      </c>
    </row>
    <row r="56" spans="1:16" x14ac:dyDescent="0.25">
      <c r="A56" s="141"/>
      <c r="B56" s="147"/>
      <c r="C56" s="2" t="s">
        <v>101</v>
      </c>
      <c r="D56" s="2">
        <v>32</v>
      </c>
      <c r="E56" s="2">
        <v>3500</v>
      </c>
      <c r="F56" s="2">
        <v>5000</v>
      </c>
      <c r="G56" s="20">
        <v>40</v>
      </c>
      <c r="H56" s="20" t="s">
        <v>6</v>
      </c>
      <c r="I56" s="20">
        <v>2.5</v>
      </c>
      <c r="J56" s="20">
        <v>56</v>
      </c>
      <c r="K56" s="33" t="s">
        <v>8</v>
      </c>
      <c r="L56" s="2" t="s">
        <v>66</v>
      </c>
      <c r="M56" s="2">
        <v>3</v>
      </c>
      <c r="N56" s="17">
        <v>5060415967218</v>
      </c>
      <c r="O56" s="22">
        <v>5</v>
      </c>
      <c r="P56" s="26">
        <v>2130</v>
      </c>
    </row>
    <row r="57" spans="1:16" x14ac:dyDescent="0.25">
      <c r="A57" s="141"/>
      <c r="B57" s="147"/>
      <c r="C57" s="2" t="s">
        <v>102</v>
      </c>
      <c r="D57" s="2">
        <v>32</v>
      </c>
      <c r="E57" s="2">
        <v>3300</v>
      </c>
      <c r="F57" s="2">
        <v>4000</v>
      </c>
      <c r="G57" s="20">
        <v>40</v>
      </c>
      <c r="H57" s="20" t="s">
        <v>6</v>
      </c>
      <c r="I57" s="20">
        <v>2.5</v>
      </c>
      <c r="J57" s="20">
        <v>56</v>
      </c>
      <c r="K57" s="37" t="s">
        <v>8</v>
      </c>
      <c r="L57" s="2" t="s">
        <v>17</v>
      </c>
      <c r="M57" s="2">
        <v>3</v>
      </c>
      <c r="N57" s="17">
        <v>5060415967188</v>
      </c>
      <c r="O57" s="22">
        <v>5</v>
      </c>
      <c r="P57" s="26">
        <v>2130</v>
      </c>
    </row>
    <row r="58" spans="1:16" x14ac:dyDescent="0.25">
      <c r="A58" s="141"/>
      <c r="B58" s="147"/>
      <c r="C58" s="2" t="s">
        <v>103</v>
      </c>
      <c r="D58" s="2">
        <v>32</v>
      </c>
      <c r="E58" s="2">
        <v>3300</v>
      </c>
      <c r="F58" s="2">
        <v>5000</v>
      </c>
      <c r="G58" s="20">
        <v>40</v>
      </c>
      <c r="H58" s="20" t="s">
        <v>6</v>
      </c>
      <c r="I58" s="20">
        <v>2.5</v>
      </c>
      <c r="J58" s="20">
        <v>56</v>
      </c>
      <c r="K58" s="37" t="s">
        <v>8</v>
      </c>
      <c r="L58" s="2" t="s">
        <v>17</v>
      </c>
      <c r="M58" s="2">
        <v>3</v>
      </c>
      <c r="N58" s="17">
        <v>5060415967195</v>
      </c>
      <c r="O58" s="22">
        <v>5</v>
      </c>
      <c r="P58" s="26">
        <v>2130</v>
      </c>
    </row>
    <row r="59" spans="1:16" x14ac:dyDescent="0.25">
      <c r="A59" s="141"/>
      <c r="B59" s="147"/>
      <c r="C59" s="2" t="s">
        <v>104</v>
      </c>
      <c r="D59" s="2">
        <v>32</v>
      </c>
      <c r="E59" s="2">
        <v>3500</v>
      </c>
      <c r="F59" s="2">
        <v>4000</v>
      </c>
      <c r="G59" s="20">
        <v>40</v>
      </c>
      <c r="H59" s="20" t="s">
        <v>6</v>
      </c>
      <c r="I59" s="20">
        <v>2.5</v>
      </c>
      <c r="J59" s="20">
        <v>56</v>
      </c>
      <c r="K59" s="37" t="s">
        <v>8</v>
      </c>
      <c r="L59" s="2" t="s">
        <v>71</v>
      </c>
      <c r="M59" s="2">
        <v>3</v>
      </c>
      <c r="N59" s="17">
        <v>5060415967164</v>
      </c>
      <c r="O59" s="22">
        <v>5</v>
      </c>
      <c r="P59" s="26">
        <v>2130</v>
      </c>
    </row>
    <row r="60" spans="1:16" ht="15.75" thickBot="1" x14ac:dyDescent="0.3">
      <c r="A60" s="141"/>
      <c r="B60" s="147"/>
      <c r="C60" s="28" t="s">
        <v>105</v>
      </c>
      <c r="D60" s="28">
        <v>32</v>
      </c>
      <c r="E60" s="28">
        <v>3500</v>
      </c>
      <c r="F60" s="28">
        <v>5000</v>
      </c>
      <c r="G60" s="30">
        <v>40</v>
      </c>
      <c r="H60" s="30" t="s">
        <v>6</v>
      </c>
      <c r="I60" s="30">
        <v>2.5</v>
      </c>
      <c r="J60" s="30">
        <v>56</v>
      </c>
      <c r="K60" s="38" t="s">
        <v>8</v>
      </c>
      <c r="L60" s="28" t="s">
        <v>71</v>
      </c>
      <c r="M60" s="28">
        <v>3</v>
      </c>
      <c r="N60" s="111">
        <v>5060415967171</v>
      </c>
      <c r="O60" s="32">
        <v>5</v>
      </c>
      <c r="P60" s="45">
        <v>2130</v>
      </c>
    </row>
    <row r="61" spans="1:16" ht="19.5" thickBot="1" x14ac:dyDescent="0.35">
      <c r="A61" s="145" t="s">
        <v>106</v>
      </c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</row>
    <row r="62" spans="1:16" ht="15.6" customHeight="1" x14ac:dyDescent="0.25">
      <c r="A62" s="141"/>
      <c r="B62" s="147"/>
      <c r="C62" s="14" t="s">
        <v>107</v>
      </c>
      <c r="D62" s="14">
        <v>48</v>
      </c>
      <c r="E62" s="14">
        <v>5000</v>
      </c>
      <c r="F62" s="14">
        <v>4000</v>
      </c>
      <c r="G62" s="15">
        <v>40</v>
      </c>
      <c r="H62" s="15" t="s">
        <v>6</v>
      </c>
      <c r="I62" s="15">
        <v>2.5</v>
      </c>
      <c r="J62" s="15">
        <v>80</v>
      </c>
      <c r="K62" s="14"/>
      <c r="L62" s="14" t="s">
        <v>5</v>
      </c>
      <c r="M62" s="14">
        <v>3</v>
      </c>
      <c r="N62" s="17">
        <v>5060415962145</v>
      </c>
      <c r="O62" s="18">
        <v>5</v>
      </c>
      <c r="P62" s="23">
        <v>2425</v>
      </c>
    </row>
    <row r="63" spans="1:16" ht="15.6" customHeight="1" x14ac:dyDescent="0.25">
      <c r="A63" s="141"/>
      <c r="B63" s="147"/>
      <c r="C63" s="2" t="s">
        <v>108</v>
      </c>
      <c r="D63" s="2">
        <v>48</v>
      </c>
      <c r="E63" s="2">
        <v>5000</v>
      </c>
      <c r="F63" s="2">
        <v>5000</v>
      </c>
      <c r="G63" s="20">
        <v>40</v>
      </c>
      <c r="H63" s="20" t="s">
        <v>6</v>
      </c>
      <c r="I63" s="20">
        <v>2.5</v>
      </c>
      <c r="J63" s="20">
        <v>80</v>
      </c>
      <c r="K63" s="2"/>
      <c r="L63" s="2" t="s">
        <v>5</v>
      </c>
      <c r="M63" s="2">
        <v>3</v>
      </c>
      <c r="N63" s="17">
        <v>5060415962220</v>
      </c>
      <c r="O63" s="22">
        <v>5</v>
      </c>
      <c r="P63" s="26">
        <v>2425</v>
      </c>
    </row>
    <row r="64" spans="1:16" ht="15.6" customHeight="1" x14ac:dyDescent="0.25">
      <c r="A64" s="141"/>
      <c r="B64" s="147"/>
      <c r="C64" s="2" t="s">
        <v>109</v>
      </c>
      <c r="D64" s="2">
        <v>48</v>
      </c>
      <c r="E64" s="2">
        <v>5000</v>
      </c>
      <c r="F64" s="2">
        <v>4000</v>
      </c>
      <c r="G64" s="20">
        <v>40</v>
      </c>
      <c r="H64" s="20" t="s">
        <v>6</v>
      </c>
      <c r="I64" s="20">
        <v>2.5</v>
      </c>
      <c r="J64" s="20">
        <v>80</v>
      </c>
      <c r="K64" s="2"/>
      <c r="L64" s="2" t="s">
        <v>66</v>
      </c>
      <c r="M64" s="2">
        <v>3</v>
      </c>
      <c r="N64" s="17">
        <v>5060415962176</v>
      </c>
      <c r="O64" s="22">
        <v>5</v>
      </c>
      <c r="P64" s="26">
        <v>2425</v>
      </c>
    </row>
    <row r="65" spans="1:16" ht="15.6" customHeight="1" x14ac:dyDescent="0.25">
      <c r="A65" s="141"/>
      <c r="B65" s="147"/>
      <c r="C65" s="2" t="s">
        <v>110</v>
      </c>
      <c r="D65" s="2">
        <v>48</v>
      </c>
      <c r="E65" s="2">
        <v>5000</v>
      </c>
      <c r="F65" s="2">
        <v>5000</v>
      </c>
      <c r="G65" s="20">
        <v>40</v>
      </c>
      <c r="H65" s="20" t="s">
        <v>6</v>
      </c>
      <c r="I65" s="20">
        <v>2.5</v>
      </c>
      <c r="J65" s="20">
        <v>80</v>
      </c>
      <c r="K65" s="2"/>
      <c r="L65" s="2" t="s">
        <v>66</v>
      </c>
      <c r="M65" s="2">
        <v>3</v>
      </c>
      <c r="N65" s="17">
        <v>5060415962251</v>
      </c>
      <c r="O65" s="22">
        <v>5</v>
      </c>
      <c r="P65" s="26">
        <v>2425</v>
      </c>
    </row>
    <row r="66" spans="1:16" ht="15.6" customHeight="1" x14ac:dyDescent="0.25">
      <c r="A66" s="141"/>
      <c r="B66" s="147"/>
      <c r="C66" s="2" t="s">
        <v>111</v>
      </c>
      <c r="D66" s="2">
        <v>48</v>
      </c>
      <c r="E66" s="2">
        <v>4600</v>
      </c>
      <c r="F66" s="2">
        <v>4000</v>
      </c>
      <c r="G66" s="20">
        <v>40</v>
      </c>
      <c r="H66" s="20" t="s">
        <v>6</v>
      </c>
      <c r="I66" s="20">
        <v>2.5</v>
      </c>
      <c r="J66" s="20">
        <v>80</v>
      </c>
      <c r="K66" s="2"/>
      <c r="L66" s="2" t="s">
        <v>17</v>
      </c>
      <c r="M66" s="2">
        <v>3</v>
      </c>
      <c r="N66" s="17">
        <v>5060415962152</v>
      </c>
      <c r="O66" s="22">
        <v>5</v>
      </c>
      <c r="P66" s="26">
        <v>2425</v>
      </c>
    </row>
    <row r="67" spans="1:16" ht="15.6" customHeight="1" x14ac:dyDescent="0.25">
      <c r="A67" s="141"/>
      <c r="B67" s="147"/>
      <c r="C67" s="2" t="s">
        <v>112</v>
      </c>
      <c r="D67" s="2">
        <v>48</v>
      </c>
      <c r="E67" s="2">
        <v>4600</v>
      </c>
      <c r="F67" s="2">
        <v>5000</v>
      </c>
      <c r="G67" s="20">
        <v>40</v>
      </c>
      <c r="H67" s="20" t="s">
        <v>6</v>
      </c>
      <c r="I67" s="20">
        <v>2.5</v>
      </c>
      <c r="J67" s="20">
        <v>80</v>
      </c>
      <c r="K67" s="2"/>
      <c r="L67" s="2" t="s">
        <v>17</v>
      </c>
      <c r="M67" s="2">
        <v>3</v>
      </c>
      <c r="N67" s="17">
        <v>5060415962237</v>
      </c>
      <c r="O67" s="22">
        <v>5</v>
      </c>
      <c r="P67" s="26">
        <v>2425</v>
      </c>
    </row>
    <row r="68" spans="1:16" ht="15.6" customHeight="1" x14ac:dyDescent="0.25">
      <c r="A68" s="141"/>
      <c r="B68" s="147"/>
      <c r="C68" s="2" t="s">
        <v>113</v>
      </c>
      <c r="D68" s="2">
        <v>48</v>
      </c>
      <c r="E68" s="2">
        <v>5000</v>
      </c>
      <c r="F68" s="2">
        <v>4000</v>
      </c>
      <c r="G68" s="20">
        <v>40</v>
      </c>
      <c r="H68" s="20" t="s">
        <v>6</v>
      </c>
      <c r="I68" s="20">
        <v>2.5</v>
      </c>
      <c r="J68" s="20">
        <v>80</v>
      </c>
      <c r="K68" s="2"/>
      <c r="L68" s="2" t="s">
        <v>71</v>
      </c>
      <c r="M68" s="2">
        <v>3</v>
      </c>
      <c r="N68" s="17">
        <v>5060415962169</v>
      </c>
      <c r="O68" s="22">
        <v>5</v>
      </c>
      <c r="P68" s="26">
        <v>2425</v>
      </c>
    </row>
    <row r="69" spans="1:16" ht="15.6" customHeight="1" thickBot="1" x14ac:dyDescent="0.3">
      <c r="A69" s="141"/>
      <c r="B69" s="147"/>
      <c r="C69" s="28" t="s">
        <v>114</v>
      </c>
      <c r="D69" s="28">
        <v>48</v>
      </c>
      <c r="E69" s="28">
        <v>5000</v>
      </c>
      <c r="F69" s="28">
        <v>5000</v>
      </c>
      <c r="G69" s="30">
        <v>40</v>
      </c>
      <c r="H69" s="30" t="s">
        <v>6</v>
      </c>
      <c r="I69" s="30">
        <v>2.5</v>
      </c>
      <c r="J69" s="30">
        <v>80</v>
      </c>
      <c r="K69" s="28"/>
      <c r="L69" s="28" t="s">
        <v>71</v>
      </c>
      <c r="M69" s="28">
        <v>3</v>
      </c>
      <c r="N69" s="111">
        <v>5060415962244</v>
      </c>
      <c r="O69" s="32">
        <v>5</v>
      </c>
      <c r="P69" s="45">
        <v>2425</v>
      </c>
    </row>
    <row r="70" spans="1:16" ht="19.5" thickBot="1" x14ac:dyDescent="0.35">
      <c r="A70" s="145" t="s">
        <v>115</v>
      </c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</row>
    <row r="71" spans="1:16" x14ac:dyDescent="0.25">
      <c r="A71" s="141"/>
      <c r="B71" s="147"/>
      <c r="C71" s="14" t="s">
        <v>116</v>
      </c>
      <c r="D71" s="14">
        <v>24</v>
      </c>
      <c r="E71" s="14">
        <v>2500</v>
      </c>
      <c r="F71" s="14">
        <v>4000</v>
      </c>
      <c r="G71" s="15">
        <v>40</v>
      </c>
      <c r="H71" s="15" t="s">
        <v>10</v>
      </c>
      <c r="I71" s="15">
        <v>2.5</v>
      </c>
      <c r="J71" s="15">
        <v>42</v>
      </c>
      <c r="K71" s="14"/>
      <c r="L71" s="14" t="s">
        <v>5</v>
      </c>
      <c r="M71" s="14">
        <v>3</v>
      </c>
      <c r="N71" s="17">
        <v>5060415962855</v>
      </c>
      <c r="O71" s="18">
        <v>5</v>
      </c>
      <c r="P71" s="23">
        <v>1995</v>
      </c>
    </row>
    <row r="72" spans="1:16" x14ac:dyDescent="0.25">
      <c r="A72" s="141"/>
      <c r="B72" s="147"/>
      <c r="C72" s="2" t="s">
        <v>117</v>
      </c>
      <c r="D72" s="2">
        <v>24</v>
      </c>
      <c r="E72" s="14">
        <v>2500</v>
      </c>
      <c r="F72" s="2">
        <v>5000</v>
      </c>
      <c r="G72" s="20">
        <v>40</v>
      </c>
      <c r="H72" s="20" t="s">
        <v>10</v>
      </c>
      <c r="I72" s="20">
        <v>2.5</v>
      </c>
      <c r="J72" s="20">
        <v>42</v>
      </c>
      <c r="K72" s="2"/>
      <c r="L72" s="2" t="s">
        <v>5</v>
      </c>
      <c r="M72" s="2">
        <v>3</v>
      </c>
      <c r="N72" s="17">
        <v>5060415962930</v>
      </c>
      <c r="O72" s="22">
        <v>5</v>
      </c>
      <c r="P72" s="26">
        <v>1995</v>
      </c>
    </row>
    <row r="73" spans="1:16" x14ac:dyDescent="0.25">
      <c r="A73" s="141"/>
      <c r="B73" s="147"/>
      <c r="C73" s="2" t="s">
        <v>118</v>
      </c>
      <c r="D73" s="2">
        <v>24</v>
      </c>
      <c r="E73" s="14">
        <v>2500</v>
      </c>
      <c r="F73" s="2">
        <v>4000</v>
      </c>
      <c r="G73" s="20">
        <v>40</v>
      </c>
      <c r="H73" s="20" t="s">
        <v>10</v>
      </c>
      <c r="I73" s="20">
        <v>2.5</v>
      </c>
      <c r="J73" s="20">
        <v>42</v>
      </c>
      <c r="K73" s="2"/>
      <c r="L73" s="2" t="s">
        <v>66</v>
      </c>
      <c r="M73" s="2">
        <v>3</v>
      </c>
      <c r="N73" s="17">
        <v>5060415962886</v>
      </c>
      <c r="O73" s="22">
        <v>5</v>
      </c>
      <c r="P73" s="26">
        <v>1995</v>
      </c>
    </row>
    <row r="74" spans="1:16" x14ac:dyDescent="0.25">
      <c r="A74" s="141"/>
      <c r="B74" s="147"/>
      <c r="C74" s="2" t="s">
        <v>119</v>
      </c>
      <c r="D74" s="2">
        <v>24</v>
      </c>
      <c r="E74" s="14">
        <v>2500</v>
      </c>
      <c r="F74" s="2">
        <v>5000</v>
      </c>
      <c r="G74" s="20">
        <v>40</v>
      </c>
      <c r="H74" s="20" t="s">
        <v>10</v>
      </c>
      <c r="I74" s="20">
        <v>2.5</v>
      </c>
      <c r="J74" s="20">
        <v>42</v>
      </c>
      <c r="K74" s="2"/>
      <c r="L74" s="2" t="s">
        <v>66</v>
      </c>
      <c r="M74" s="2">
        <v>3</v>
      </c>
      <c r="N74" s="17">
        <v>5060415962961</v>
      </c>
      <c r="O74" s="22">
        <v>5</v>
      </c>
      <c r="P74" s="26">
        <v>1995</v>
      </c>
    </row>
    <row r="75" spans="1:16" x14ac:dyDescent="0.25">
      <c r="A75" s="141"/>
      <c r="B75" s="147"/>
      <c r="C75" s="2" t="s">
        <v>120</v>
      </c>
      <c r="D75" s="2">
        <v>24</v>
      </c>
      <c r="E75" s="14">
        <v>2300</v>
      </c>
      <c r="F75" s="2">
        <v>4000</v>
      </c>
      <c r="G75" s="20">
        <v>40</v>
      </c>
      <c r="H75" s="20" t="s">
        <v>10</v>
      </c>
      <c r="I75" s="20">
        <v>2.5</v>
      </c>
      <c r="J75" s="20">
        <v>42</v>
      </c>
      <c r="K75" s="2"/>
      <c r="L75" s="2" t="s">
        <v>17</v>
      </c>
      <c r="M75" s="2">
        <v>3</v>
      </c>
      <c r="N75" s="17">
        <v>5060415962862</v>
      </c>
      <c r="O75" s="22">
        <v>5</v>
      </c>
      <c r="P75" s="26">
        <v>1995</v>
      </c>
    </row>
    <row r="76" spans="1:16" x14ac:dyDescent="0.25">
      <c r="A76" s="141"/>
      <c r="B76" s="147"/>
      <c r="C76" s="2" t="s">
        <v>121</v>
      </c>
      <c r="D76" s="2">
        <v>24</v>
      </c>
      <c r="E76" s="2">
        <v>2300</v>
      </c>
      <c r="F76" s="2">
        <v>5000</v>
      </c>
      <c r="G76" s="20">
        <v>40</v>
      </c>
      <c r="H76" s="20" t="s">
        <v>10</v>
      </c>
      <c r="I76" s="20">
        <v>2.5</v>
      </c>
      <c r="J76" s="20">
        <v>42</v>
      </c>
      <c r="K76" s="2"/>
      <c r="L76" s="2" t="s">
        <v>17</v>
      </c>
      <c r="M76" s="2">
        <v>3</v>
      </c>
      <c r="N76" s="17">
        <v>5060415962947</v>
      </c>
      <c r="O76" s="22">
        <v>5</v>
      </c>
      <c r="P76" s="26">
        <v>1995</v>
      </c>
    </row>
    <row r="77" spans="1:16" x14ac:dyDescent="0.25">
      <c r="A77" s="141"/>
      <c r="B77" s="147"/>
      <c r="C77" s="2" t="s">
        <v>122</v>
      </c>
      <c r="D77" s="2">
        <v>24</v>
      </c>
      <c r="E77" s="14">
        <v>2500</v>
      </c>
      <c r="F77" s="2">
        <v>4000</v>
      </c>
      <c r="G77" s="20">
        <v>40</v>
      </c>
      <c r="H77" s="20" t="s">
        <v>10</v>
      </c>
      <c r="I77" s="20">
        <v>2.5</v>
      </c>
      <c r="J77" s="20">
        <v>42</v>
      </c>
      <c r="K77" s="2"/>
      <c r="L77" s="2" t="s">
        <v>71</v>
      </c>
      <c r="M77" s="2">
        <v>3</v>
      </c>
      <c r="N77" s="17">
        <v>5060415962879</v>
      </c>
      <c r="O77" s="22">
        <v>5</v>
      </c>
      <c r="P77" s="26">
        <v>1995</v>
      </c>
    </row>
    <row r="78" spans="1:16" ht="15.75" thickBot="1" x14ac:dyDescent="0.3">
      <c r="A78" s="141"/>
      <c r="B78" s="147"/>
      <c r="C78" s="28" t="s">
        <v>123</v>
      </c>
      <c r="D78" s="28">
        <v>24</v>
      </c>
      <c r="E78" s="112">
        <v>2500</v>
      </c>
      <c r="F78" s="28">
        <v>5000</v>
      </c>
      <c r="G78" s="30">
        <v>40</v>
      </c>
      <c r="H78" s="30" t="s">
        <v>10</v>
      </c>
      <c r="I78" s="30">
        <v>2.5</v>
      </c>
      <c r="J78" s="30">
        <v>42</v>
      </c>
      <c r="K78" s="28"/>
      <c r="L78" s="28" t="s">
        <v>71</v>
      </c>
      <c r="M78" s="28">
        <v>3</v>
      </c>
      <c r="N78" s="111">
        <v>5060415962954</v>
      </c>
      <c r="O78" s="32">
        <v>5</v>
      </c>
      <c r="P78" s="45">
        <v>1995</v>
      </c>
    </row>
    <row r="79" spans="1:16" ht="19.5" thickBot="1" x14ac:dyDescent="0.35">
      <c r="A79" s="145" t="s">
        <v>124</v>
      </c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</row>
    <row r="80" spans="1:16" x14ac:dyDescent="0.25">
      <c r="A80" s="141"/>
      <c r="B80" s="147"/>
      <c r="C80" s="14" t="s">
        <v>125</v>
      </c>
      <c r="D80" s="14">
        <v>32</v>
      </c>
      <c r="E80" s="14">
        <v>3500</v>
      </c>
      <c r="F80" s="14">
        <v>4000</v>
      </c>
      <c r="G80" s="15">
        <v>40</v>
      </c>
      <c r="H80" s="15" t="s">
        <v>10</v>
      </c>
      <c r="I80" s="15">
        <v>2.5</v>
      </c>
      <c r="J80" s="15">
        <v>56</v>
      </c>
      <c r="K80" s="14"/>
      <c r="L80" s="14" t="s">
        <v>5</v>
      </c>
      <c r="M80" s="14">
        <v>3</v>
      </c>
      <c r="N80" s="17">
        <v>5060415966662</v>
      </c>
      <c r="O80" s="18">
        <v>5</v>
      </c>
      <c r="P80" s="23">
        <v>2210</v>
      </c>
    </row>
    <row r="81" spans="1:16" x14ac:dyDescent="0.25">
      <c r="A81" s="141"/>
      <c r="B81" s="147"/>
      <c r="C81" s="2" t="s">
        <v>126</v>
      </c>
      <c r="D81" s="2">
        <v>32</v>
      </c>
      <c r="E81" s="2">
        <v>3500</v>
      </c>
      <c r="F81" s="2">
        <v>5000</v>
      </c>
      <c r="G81" s="20">
        <v>40</v>
      </c>
      <c r="H81" s="20" t="s">
        <v>10</v>
      </c>
      <c r="I81" s="20">
        <v>2.5</v>
      </c>
      <c r="J81" s="20">
        <v>56</v>
      </c>
      <c r="K81" s="2"/>
      <c r="L81" s="2" t="s">
        <v>5</v>
      </c>
      <c r="M81" s="2">
        <v>3</v>
      </c>
      <c r="N81" s="17">
        <v>5060415966679</v>
      </c>
      <c r="O81" s="22">
        <v>5</v>
      </c>
      <c r="P81" s="26">
        <v>2210</v>
      </c>
    </row>
    <row r="82" spans="1:16" x14ac:dyDescent="0.25">
      <c r="A82" s="141"/>
      <c r="B82" s="147"/>
      <c r="C82" s="2" t="s">
        <v>127</v>
      </c>
      <c r="D82" s="2">
        <v>32</v>
      </c>
      <c r="E82" s="2">
        <v>3500</v>
      </c>
      <c r="F82" s="2">
        <v>4000</v>
      </c>
      <c r="G82" s="20">
        <v>40</v>
      </c>
      <c r="H82" s="20" t="s">
        <v>10</v>
      </c>
      <c r="I82" s="20">
        <v>2.5</v>
      </c>
      <c r="J82" s="20">
        <v>56</v>
      </c>
      <c r="K82" s="2"/>
      <c r="L82" s="2" t="s">
        <v>66</v>
      </c>
      <c r="M82" s="2">
        <v>3</v>
      </c>
      <c r="N82" s="17">
        <v>5060415966723</v>
      </c>
      <c r="O82" s="22">
        <v>5</v>
      </c>
      <c r="P82" s="26">
        <v>2210</v>
      </c>
    </row>
    <row r="83" spans="1:16" x14ac:dyDescent="0.25">
      <c r="A83" s="141"/>
      <c r="B83" s="147"/>
      <c r="C83" s="2" t="s">
        <v>128</v>
      </c>
      <c r="D83" s="2">
        <v>32</v>
      </c>
      <c r="E83" s="2">
        <v>3500</v>
      </c>
      <c r="F83" s="2">
        <v>5000</v>
      </c>
      <c r="G83" s="20">
        <v>40</v>
      </c>
      <c r="H83" s="20" t="s">
        <v>10</v>
      </c>
      <c r="I83" s="20">
        <v>2.5</v>
      </c>
      <c r="J83" s="20">
        <v>56</v>
      </c>
      <c r="K83" s="2"/>
      <c r="L83" s="2" t="s">
        <v>66</v>
      </c>
      <c r="M83" s="2">
        <v>3</v>
      </c>
      <c r="N83" s="17">
        <v>5060415966730</v>
      </c>
      <c r="O83" s="22">
        <v>5</v>
      </c>
      <c r="P83" s="26">
        <v>2210</v>
      </c>
    </row>
    <row r="84" spans="1:16" x14ac:dyDescent="0.25">
      <c r="A84" s="141"/>
      <c r="B84" s="147"/>
      <c r="C84" s="2" t="s">
        <v>129</v>
      </c>
      <c r="D84" s="2">
        <v>32</v>
      </c>
      <c r="E84" s="2">
        <v>3300</v>
      </c>
      <c r="F84" s="2">
        <v>4000</v>
      </c>
      <c r="G84" s="20">
        <v>40</v>
      </c>
      <c r="H84" s="20" t="s">
        <v>10</v>
      </c>
      <c r="I84" s="20">
        <v>2.5</v>
      </c>
      <c r="J84" s="20">
        <v>56</v>
      </c>
      <c r="K84" s="33"/>
      <c r="L84" s="2" t="s">
        <v>17</v>
      </c>
      <c r="M84" s="2">
        <v>3</v>
      </c>
      <c r="N84" s="17">
        <v>5060415966709</v>
      </c>
      <c r="O84" s="22">
        <v>5</v>
      </c>
      <c r="P84" s="26">
        <v>2210</v>
      </c>
    </row>
    <row r="85" spans="1:16" x14ac:dyDescent="0.25">
      <c r="A85" s="141"/>
      <c r="B85" s="147"/>
      <c r="C85" s="2" t="s">
        <v>130</v>
      </c>
      <c r="D85" s="2">
        <v>32</v>
      </c>
      <c r="E85" s="2">
        <v>3300</v>
      </c>
      <c r="F85" s="2">
        <v>5000</v>
      </c>
      <c r="G85" s="20">
        <v>40</v>
      </c>
      <c r="H85" s="20" t="s">
        <v>10</v>
      </c>
      <c r="I85" s="20">
        <v>2.5</v>
      </c>
      <c r="J85" s="20">
        <v>56</v>
      </c>
      <c r="K85" s="33"/>
      <c r="L85" s="2" t="s">
        <v>17</v>
      </c>
      <c r="M85" s="2">
        <v>3</v>
      </c>
      <c r="N85" s="17">
        <v>5060415966716</v>
      </c>
      <c r="O85" s="22">
        <v>5</v>
      </c>
      <c r="P85" s="26">
        <v>2210</v>
      </c>
    </row>
    <row r="86" spans="1:16" x14ac:dyDescent="0.25">
      <c r="A86" s="141"/>
      <c r="B86" s="147"/>
      <c r="C86" s="2" t="s">
        <v>131</v>
      </c>
      <c r="D86" s="2">
        <v>32</v>
      </c>
      <c r="E86" s="2">
        <v>3500</v>
      </c>
      <c r="F86" s="2">
        <v>4000</v>
      </c>
      <c r="G86" s="20">
        <v>40</v>
      </c>
      <c r="H86" s="20" t="s">
        <v>10</v>
      </c>
      <c r="I86" s="20">
        <v>2.5</v>
      </c>
      <c r="J86" s="20">
        <v>56</v>
      </c>
      <c r="K86" s="33"/>
      <c r="L86" s="2" t="s">
        <v>71</v>
      </c>
      <c r="M86" s="2">
        <v>3</v>
      </c>
      <c r="N86" s="17">
        <v>5060415966686</v>
      </c>
      <c r="O86" s="22">
        <v>5</v>
      </c>
      <c r="P86" s="26">
        <v>2210</v>
      </c>
    </row>
    <row r="87" spans="1:16" x14ac:dyDescent="0.25">
      <c r="A87" s="141"/>
      <c r="B87" s="147"/>
      <c r="C87" s="2" t="s">
        <v>132</v>
      </c>
      <c r="D87" s="2">
        <v>32</v>
      </c>
      <c r="E87" s="2">
        <v>3500</v>
      </c>
      <c r="F87" s="2">
        <v>5000</v>
      </c>
      <c r="G87" s="20">
        <v>40</v>
      </c>
      <c r="H87" s="20" t="s">
        <v>10</v>
      </c>
      <c r="I87" s="20">
        <v>2.5</v>
      </c>
      <c r="J87" s="20">
        <v>56</v>
      </c>
      <c r="K87" s="33"/>
      <c r="L87" s="2" t="s">
        <v>71</v>
      </c>
      <c r="M87" s="2">
        <v>3</v>
      </c>
      <c r="N87" s="17">
        <v>5060415966693</v>
      </c>
      <c r="O87" s="22">
        <v>5</v>
      </c>
      <c r="P87" s="26">
        <v>2210</v>
      </c>
    </row>
    <row r="88" spans="1:16" x14ac:dyDescent="0.25">
      <c r="A88" s="141"/>
      <c r="B88" s="147"/>
      <c r="C88" s="2" t="s">
        <v>133</v>
      </c>
      <c r="D88" s="2">
        <v>32</v>
      </c>
      <c r="E88" s="2">
        <v>3500</v>
      </c>
      <c r="F88" s="2">
        <v>4000</v>
      </c>
      <c r="G88" s="20">
        <v>40</v>
      </c>
      <c r="H88" s="20" t="s">
        <v>10</v>
      </c>
      <c r="I88" s="20">
        <v>2.5</v>
      </c>
      <c r="J88" s="20">
        <v>56</v>
      </c>
      <c r="K88" s="37" t="s">
        <v>7</v>
      </c>
      <c r="L88" s="2" t="s">
        <v>5</v>
      </c>
      <c r="M88" s="2">
        <v>3</v>
      </c>
      <c r="N88" s="17">
        <v>5060415967065</v>
      </c>
      <c r="O88" s="22">
        <v>5</v>
      </c>
      <c r="P88" s="26">
        <v>5565</v>
      </c>
    </row>
    <row r="89" spans="1:16" x14ac:dyDescent="0.25">
      <c r="A89" s="141"/>
      <c r="B89" s="147"/>
      <c r="C89" s="2" t="s">
        <v>134</v>
      </c>
      <c r="D89" s="2">
        <v>32</v>
      </c>
      <c r="E89" s="2">
        <v>3500</v>
      </c>
      <c r="F89" s="2">
        <v>5000</v>
      </c>
      <c r="G89" s="20">
        <v>40</v>
      </c>
      <c r="H89" s="20" t="s">
        <v>10</v>
      </c>
      <c r="I89" s="20">
        <v>2.5</v>
      </c>
      <c r="J89" s="20">
        <v>56</v>
      </c>
      <c r="K89" s="37" t="s">
        <v>7</v>
      </c>
      <c r="L89" s="2" t="s">
        <v>5</v>
      </c>
      <c r="M89" s="2">
        <v>3</v>
      </c>
      <c r="N89" s="17">
        <v>5060415967072</v>
      </c>
      <c r="O89" s="22">
        <v>5</v>
      </c>
      <c r="P89" s="26">
        <v>5565</v>
      </c>
    </row>
    <row r="90" spans="1:16" x14ac:dyDescent="0.25">
      <c r="A90" s="141"/>
      <c r="B90" s="147"/>
      <c r="C90" s="2" t="s">
        <v>135</v>
      </c>
      <c r="D90" s="2">
        <v>32</v>
      </c>
      <c r="E90" s="2">
        <v>3500</v>
      </c>
      <c r="F90" s="2">
        <v>4000</v>
      </c>
      <c r="G90" s="20">
        <v>40</v>
      </c>
      <c r="H90" s="20" t="s">
        <v>10</v>
      </c>
      <c r="I90" s="20">
        <v>2.5</v>
      </c>
      <c r="J90" s="20">
        <v>56</v>
      </c>
      <c r="K90" s="37" t="s">
        <v>7</v>
      </c>
      <c r="L90" s="2" t="s">
        <v>66</v>
      </c>
      <c r="M90" s="2">
        <v>3</v>
      </c>
      <c r="N90" s="17">
        <v>5060415967126</v>
      </c>
      <c r="O90" s="22">
        <v>5</v>
      </c>
      <c r="P90" s="26">
        <v>5565</v>
      </c>
    </row>
    <row r="91" spans="1:16" x14ac:dyDescent="0.25">
      <c r="A91" s="141"/>
      <c r="B91" s="147"/>
      <c r="C91" s="2" t="s">
        <v>136</v>
      </c>
      <c r="D91" s="2">
        <v>32</v>
      </c>
      <c r="E91" s="2">
        <v>3500</v>
      </c>
      <c r="F91" s="2">
        <v>5000</v>
      </c>
      <c r="G91" s="20">
        <v>40</v>
      </c>
      <c r="H91" s="20" t="s">
        <v>10</v>
      </c>
      <c r="I91" s="20">
        <v>2.5</v>
      </c>
      <c r="J91" s="20">
        <v>56</v>
      </c>
      <c r="K91" s="37" t="s">
        <v>7</v>
      </c>
      <c r="L91" s="2" t="s">
        <v>66</v>
      </c>
      <c r="M91" s="2">
        <v>3</v>
      </c>
      <c r="N91" s="17">
        <v>5060415967133</v>
      </c>
      <c r="O91" s="22">
        <v>5</v>
      </c>
      <c r="P91" s="26">
        <v>5565</v>
      </c>
    </row>
    <row r="92" spans="1:16" x14ac:dyDescent="0.25">
      <c r="A92" s="141"/>
      <c r="B92" s="147"/>
      <c r="C92" s="2" t="s">
        <v>137</v>
      </c>
      <c r="D92" s="2">
        <v>32</v>
      </c>
      <c r="E92" s="2">
        <v>3300</v>
      </c>
      <c r="F92" s="2">
        <v>4000</v>
      </c>
      <c r="G92" s="20">
        <v>40</v>
      </c>
      <c r="H92" s="20" t="s">
        <v>10</v>
      </c>
      <c r="I92" s="20">
        <v>2.5</v>
      </c>
      <c r="J92" s="20">
        <v>56</v>
      </c>
      <c r="K92" s="2" t="s">
        <v>7</v>
      </c>
      <c r="L92" s="2" t="s">
        <v>17</v>
      </c>
      <c r="M92" s="2">
        <v>3</v>
      </c>
      <c r="N92" s="17">
        <v>5060415967102</v>
      </c>
      <c r="O92" s="22">
        <v>5</v>
      </c>
      <c r="P92" s="26">
        <v>5565</v>
      </c>
    </row>
    <row r="93" spans="1:16" x14ac:dyDescent="0.25">
      <c r="A93" s="141"/>
      <c r="B93" s="147"/>
      <c r="C93" s="2" t="s">
        <v>138</v>
      </c>
      <c r="D93" s="2">
        <v>32</v>
      </c>
      <c r="E93" s="2">
        <v>3300</v>
      </c>
      <c r="F93" s="2">
        <v>5000</v>
      </c>
      <c r="G93" s="20">
        <v>40</v>
      </c>
      <c r="H93" s="20" t="s">
        <v>10</v>
      </c>
      <c r="I93" s="20">
        <v>2.5</v>
      </c>
      <c r="J93" s="20">
        <v>56</v>
      </c>
      <c r="K93" s="2" t="s">
        <v>7</v>
      </c>
      <c r="L93" s="2" t="s">
        <v>17</v>
      </c>
      <c r="M93" s="2">
        <v>3</v>
      </c>
      <c r="N93" s="17">
        <v>5060415967119</v>
      </c>
      <c r="O93" s="22">
        <v>5</v>
      </c>
      <c r="P93" s="26">
        <v>5565</v>
      </c>
    </row>
    <row r="94" spans="1:16" x14ac:dyDescent="0.25">
      <c r="A94" s="141"/>
      <c r="B94" s="147"/>
      <c r="C94" s="2" t="s">
        <v>139</v>
      </c>
      <c r="D94" s="2">
        <v>32</v>
      </c>
      <c r="E94" s="2">
        <v>3500</v>
      </c>
      <c r="F94" s="2">
        <v>4000</v>
      </c>
      <c r="G94" s="20">
        <v>40</v>
      </c>
      <c r="H94" s="20" t="s">
        <v>10</v>
      </c>
      <c r="I94" s="20">
        <v>2.5</v>
      </c>
      <c r="J94" s="20">
        <v>56</v>
      </c>
      <c r="K94" s="2" t="s">
        <v>7</v>
      </c>
      <c r="L94" s="2" t="s">
        <v>71</v>
      </c>
      <c r="M94" s="2">
        <v>3</v>
      </c>
      <c r="N94" s="17">
        <v>5060415967089</v>
      </c>
      <c r="O94" s="22">
        <v>5</v>
      </c>
      <c r="P94" s="26">
        <v>5565</v>
      </c>
    </row>
    <row r="95" spans="1:16" x14ac:dyDescent="0.25">
      <c r="A95" s="141"/>
      <c r="B95" s="147"/>
      <c r="C95" s="2" t="s">
        <v>140</v>
      </c>
      <c r="D95" s="2">
        <v>32</v>
      </c>
      <c r="E95" s="2">
        <v>3500</v>
      </c>
      <c r="F95" s="2">
        <v>5000</v>
      </c>
      <c r="G95" s="20">
        <v>40</v>
      </c>
      <c r="H95" s="20" t="s">
        <v>10</v>
      </c>
      <c r="I95" s="20">
        <v>2.5</v>
      </c>
      <c r="J95" s="20">
        <v>56</v>
      </c>
      <c r="K95" s="2" t="s">
        <v>7</v>
      </c>
      <c r="L95" s="2" t="s">
        <v>71</v>
      </c>
      <c r="M95" s="2">
        <v>3</v>
      </c>
      <c r="N95" s="17">
        <v>5060415967096</v>
      </c>
      <c r="O95" s="22">
        <v>5</v>
      </c>
      <c r="P95" s="26">
        <v>5565</v>
      </c>
    </row>
    <row r="96" spans="1:16" x14ac:dyDescent="0.25">
      <c r="A96" s="141"/>
      <c r="B96" s="147"/>
      <c r="C96" s="2" t="s">
        <v>141</v>
      </c>
      <c r="D96" s="2">
        <v>32</v>
      </c>
      <c r="E96" s="2">
        <v>3500</v>
      </c>
      <c r="F96" s="2">
        <v>4000</v>
      </c>
      <c r="G96" s="20">
        <v>40</v>
      </c>
      <c r="H96" s="20" t="s">
        <v>10</v>
      </c>
      <c r="I96" s="20">
        <v>2.5</v>
      </c>
      <c r="J96" s="20">
        <v>56</v>
      </c>
      <c r="K96" s="33" t="s">
        <v>8</v>
      </c>
      <c r="L96" s="2" t="s">
        <v>5</v>
      </c>
      <c r="M96" s="2">
        <v>3</v>
      </c>
      <c r="N96" s="17">
        <v>5060415967225</v>
      </c>
      <c r="O96" s="22">
        <v>5</v>
      </c>
      <c r="P96" s="26">
        <v>2345</v>
      </c>
    </row>
    <row r="97" spans="1:16" x14ac:dyDescent="0.25">
      <c r="A97" s="141"/>
      <c r="B97" s="147"/>
      <c r="C97" s="2" t="s">
        <v>142</v>
      </c>
      <c r="D97" s="2">
        <v>32</v>
      </c>
      <c r="E97" s="2">
        <v>3500</v>
      </c>
      <c r="F97" s="2">
        <v>5000</v>
      </c>
      <c r="G97" s="20">
        <v>40</v>
      </c>
      <c r="H97" s="20" t="s">
        <v>10</v>
      </c>
      <c r="I97" s="20">
        <v>2.5</v>
      </c>
      <c r="J97" s="20">
        <v>56</v>
      </c>
      <c r="K97" s="33" t="s">
        <v>8</v>
      </c>
      <c r="L97" s="2" t="s">
        <v>5</v>
      </c>
      <c r="M97" s="2">
        <v>3</v>
      </c>
      <c r="N97" s="17">
        <v>5060415967232</v>
      </c>
      <c r="O97" s="22">
        <v>5</v>
      </c>
      <c r="P97" s="26">
        <v>2345</v>
      </c>
    </row>
    <row r="98" spans="1:16" x14ac:dyDescent="0.25">
      <c r="A98" s="141"/>
      <c r="B98" s="147"/>
      <c r="C98" s="2" t="s">
        <v>143</v>
      </c>
      <c r="D98" s="2">
        <v>32</v>
      </c>
      <c r="E98" s="2">
        <v>3500</v>
      </c>
      <c r="F98" s="2">
        <v>4000</v>
      </c>
      <c r="G98" s="20">
        <v>40</v>
      </c>
      <c r="H98" s="20" t="s">
        <v>10</v>
      </c>
      <c r="I98" s="20">
        <v>2.5</v>
      </c>
      <c r="J98" s="20">
        <v>56</v>
      </c>
      <c r="K98" s="33" t="s">
        <v>8</v>
      </c>
      <c r="L98" s="2" t="s">
        <v>66</v>
      </c>
      <c r="M98" s="2">
        <v>3</v>
      </c>
      <c r="N98" s="17">
        <v>5060415967287</v>
      </c>
      <c r="O98" s="22">
        <v>5</v>
      </c>
      <c r="P98" s="26">
        <v>2345</v>
      </c>
    </row>
    <row r="99" spans="1:16" x14ac:dyDescent="0.25">
      <c r="A99" s="141"/>
      <c r="B99" s="147"/>
      <c r="C99" s="2" t="s">
        <v>144</v>
      </c>
      <c r="D99" s="2">
        <v>32</v>
      </c>
      <c r="E99" s="2">
        <v>3500</v>
      </c>
      <c r="F99" s="2">
        <v>5000</v>
      </c>
      <c r="G99" s="20">
        <v>40</v>
      </c>
      <c r="H99" s="20" t="s">
        <v>10</v>
      </c>
      <c r="I99" s="20">
        <v>2.5</v>
      </c>
      <c r="J99" s="20">
        <v>56</v>
      </c>
      <c r="K99" s="33" t="s">
        <v>8</v>
      </c>
      <c r="L99" s="2" t="s">
        <v>66</v>
      </c>
      <c r="M99" s="2">
        <v>3</v>
      </c>
      <c r="N99" s="17">
        <v>5060415967294</v>
      </c>
      <c r="O99" s="22">
        <v>5</v>
      </c>
      <c r="P99" s="26">
        <v>2345</v>
      </c>
    </row>
    <row r="100" spans="1:16" x14ac:dyDescent="0.25">
      <c r="A100" s="141"/>
      <c r="B100" s="147"/>
      <c r="C100" s="2" t="s">
        <v>145</v>
      </c>
      <c r="D100" s="2">
        <v>32</v>
      </c>
      <c r="E100" s="2">
        <v>3300</v>
      </c>
      <c r="F100" s="2">
        <v>4000</v>
      </c>
      <c r="G100" s="20">
        <v>40</v>
      </c>
      <c r="H100" s="20" t="s">
        <v>10</v>
      </c>
      <c r="I100" s="20">
        <v>2.5</v>
      </c>
      <c r="J100" s="20">
        <v>56</v>
      </c>
      <c r="K100" s="37" t="s">
        <v>8</v>
      </c>
      <c r="L100" s="2" t="s">
        <v>17</v>
      </c>
      <c r="M100" s="2">
        <v>3</v>
      </c>
      <c r="N100" s="17">
        <v>5060415967263</v>
      </c>
      <c r="O100" s="22">
        <v>5</v>
      </c>
      <c r="P100" s="26">
        <v>2345</v>
      </c>
    </row>
    <row r="101" spans="1:16" x14ac:dyDescent="0.25">
      <c r="A101" s="141"/>
      <c r="B101" s="147"/>
      <c r="C101" s="2" t="s">
        <v>146</v>
      </c>
      <c r="D101" s="2">
        <v>32</v>
      </c>
      <c r="E101" s="2">
        <v>3300</v>
      </c>
      <c r="F101" s="2">
        <v>5000</v>
      </c>
      <c r="G101" s="20">
        <v>40</v>
      </c>
      <c r="H101" s="20" t="s">
        <v>10</v>
      </c>
      <c r="I101" s="20">
        <v>2.5</v>
      </c>
      <c r="J101" s="20">
        <v>56</v>
      </c>
      <c r="K101" s="37" t="s">
        <v>8</v>
      </c>
      <c r="L101" s="2" t="s">
        <v>17</v>
      </c>
      <c r="M101" s="2">
        <v>3</v>
      </c>
      <c r="N101" s="17">
        <v>5060415967270</v>
      </c>
      <c r="O101" s="22">
        <v>5</v>
      </c>
      <c r="P101" s="26">
        <v>2345</v>
      </c>
    </row>
    <row r="102" spans="1:16" x14ac:dyDescent="0.25">
      <c r="A102" s="141"/>
      <c r="B102" s="147"/>
      <c r="C102" s="2" t="s">
        <v>147</v>
      </c>
      <c r="D102" s="2">
        <v>32</v>
      </c>
      <c r="E102" s="2">
        <v>3500</v>
      </c>
      <c r="F102" s="2">
        <v>4000</v>
      </c>
      <c r="G102" s="20">
        <v>40</v>
      </c>
      <c r="H102" s="20" t="s">
        <v>10</v>
      </c>
      <c r="I102" s="20">
        <v>2.5</v>
      </c>
      <c r="J102" s="20">
        <v>56</v>
      </c>
      <c r="K102" s="37" t="s">
        <v>8</v>
      </c>
      <c r="L102" s="2" t="s">
        <v>71</v>
      </c>
      <c r="M102" s="2">
        <v>3</v>
      </c>
      <c r="N102" s="17">
        <v>5060415967249</v>
      </c>
      <c r="O102" s="22">
        <v>5</v>
      </c>
      <c r="P102" s="26">
        <v>2345</v>
      </c>
    </row>
    <row r="103" spans="1:16" ht="15.75" thickBot="1" x14ac:dyDescent="0.3">
      <c r="A103" s="141"/>
      <c r="B103" s="147"/>
      <c r="C103" s="28" t="s">
        <v>148</v>
      </c>
      <c r="D103" s="28">
        <v>32</v>
      </c>
      <c r="E103" s="28">
        <v>3500</v>
      </c>
      <c r="F103" s="28">
        <v>5000</v>
      </c>
      <c r="G103" s="30">
        <v>40</v>
      </c>
      <c r="H103" s="30" t="s">
        <v>10</v>
      </c>
      <c r="I103" s="30">
        <v>2.5</v>
      </c>
      <c r="J103" s="30">
        <v>56</v>
      </c>
      <c r="K103" s="38" t="s">
        <v>8</v>
      </c>
      <c r="L103" s="28" t="s">
        <v>71</v>
      </c>
      <c r="M103" s="28">
        <v>3</v>
      </c>
      <c r="N103" s="111">
        <v>5060415967256</v>
      </c>
      <c r="O103" s="32">
        <v>5</v>
      </c>
      <c r="P103" s="45">
        <v>2345</v>
      </c>
    </row>
    <row r="104" spans="1:16" ht="19.5" thickBot="1" x14ac:dyDescent="0.35">
      <c r="A104" s="145" t="s">
        <v>149</v>
      </c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</row>
    <row r="105" spans="1:16" x14ac:dyDescent="0.25">
      <c r="A105" s="141"/>
      <c r="B105" s="147"/>
      <c r="C105" s="14" t="s">
        <v>150</v>
      </c>
      <c r="D105" s="14">
        <v>48</v>
      </c>
      <c r="E105" s="14">
        <v>5000</v>
      </c>
      <c r="F105" s="14">
        <v>4000</v>
      </c>
      <c r="G105" s="15">
        <v>40</v>
      </c>
      <c r="H105" s="15" t="s">
        <v>10</v>
      </c>
      <c r="I105" s="15">
        <v>2.5</v>
      </c>
      <c r="J105" s="15">
        <v>80</v>
      </c>
      <c r="K105" s="14"/>
      <c r="L105" s="14" t="s">
        <v>5</v>
      </c>
      <c r="M105" s="14">
        <v>3</v>
      </c>
      <c r="N105" s="17">
        <v>5060415963494</v>
      </c>
      <c r="O105" s="18">
        <v>5</v>
      </c>
      <c r="P105" s="23">
        <v>2640</v>
      </c>
    </row>
    <row r="106" spans="1:16" x14ac:dyDescent="0.25">
      <c r="A106" s="141"/>
      <c r="B106" s="147"/>
      <c r="C106" s="2" t="s">
        <v>151</v>
      </c>
      <c r="D106" s="2">
        <v>48</v>
      </c>
      <c r="E106" s="2">
        <v>5000</v>
      </c>
      <c r="F106" s="2">
        <v>5000</v>
      </c>
      <c r="G106" s="20">
        <v>40</v>
      </c>
      <c r="H106" s="20" t="s">
        <v>10</v>
      </c>
      <c r="I106" s="20">
        <v>2.5</v>
      </c>
      <c r="J106" s="20">
        <v>80</v>
      </c>
      <c r="K106" s="2"/>
      <c r="L106" s="2" t="s">
        <v>5</v>
      </c>
      <c r="M106" s="2">
        <v>3</v>
      </c>
      <c r="N106" s="17">
        <v>5060415963579</v>
      </c>
      <c r="O106" s="22">
        <v>5</v>
      </c>
      <c r="P106" s="26">
        <v>2640</v>
      </c>
    </row>
    <row r="107" spans="1:16" x14ac:dyDescent="0.25">
      <c r="A107" s="141"/>
      <c r="B107" s="147"/>
      <c r="C107" s="2" t="s">
        <v>152</v>
      </c>
      <c r="D107" s="2">
        <v>48</v>
      </c>
      <c r="E107" s="2">
        <v>5000</v>
      </c>
      <c r="F107" s="2">
        <v>4000</v>
      </c>
      <c r="G107" s="20">
        <v>40</v>
      </c>
      <c r="H107" s="20" t="s">
        <v>10</v>
      </c>
      <c r="I107" s="20">
        <v>2.5</v>
      </c>
      <c r="J107" s="20">
        <v>80</v>
      </c>
      <c r="K107" s="2"/>
      <c r="L107" s="2" t="s">
        <v>66</v>
      </c>
      <c r="M107" s="2">
        <v>3</v>
      </c>
      <c r="N107" s="17">
        <v>5060415963524</v>
      </c>
      <c r="O107" s="22">
        <v>5</v>
      </c>
      <c r="P107" s="26">
        <v>2640</v>
      </c>
    </row>
    <row r="108" spans="1:16" x14ac:dyDescent="0.25">
      <c r="A108" s="141"/>
      <c r="B108" s="147"/>
      <c r="C108" s="2" t="s">
        <v>153</v>
      </c>
      <c r="D108" s="2">
        <v>48</v>
      </c>
      <c r="E108" s="2">
        <v>5000</v>
      </c>
      <c r="F108" s="2">
        <v>5000</v>
      </c>
      <c r="G108" s="20">
        <v>40</v>
      </c>
      <c r="H108" s="20" t="s">
        <v>10</v>
      </c>
      <c r="I108" s="20">
        <v>2.5</v>
      </c>
      <c r="J108" s="20">
        <v>80</v>
      </c>
      <c r="K108" s="2"/>
      <c r="L108" s="2" t="s">
        <v>66</v>
      </c>
      <c r="M108" s="2">
        <v>3</v>
      </c>
      <c r="N108" s="17">
        <v>5060415963609</v>
      </c>
      <c r="O108" s="22">
        <v>5</v>
      </c>
      <c r="P108" s="26">
        <v>2640</v>
      </c>
    </row>
    <row r="109" spans="1:16" x14ac:dyDescent="0.25">
      <c r="A109" s="141"/>
      <c r="B109" s="147"/>
      <c r="C109" s="2" t="s">
        <v>154</v>
      </c>
      <c r="D109" s="2">
        <v>48</v>
      </c>
      <c r="E109" s="2">
        <v>4600</v>
      </c>
      <c r="F109" s="2">
        <v>4000</v>
      </c>
      <c r="G109" s="20">
        <v>40</v>
      </c>
      <c r="H109" s="20" t="s">
        <v>10</v>
      </c>
      <c r="I109" s="20">
        <v>2.5</v>
      </c>
      <c r="J109" s="20">
        <v>80</v>
      </c>
      <c r="K109" s="2"/>
      <c r="L109" s="2" t="s">
        <v>17</v>
      </c>
      <c r="M109" s="2">
        <v>3</v>
      </c>
      <c r="N109" s="17">
        <v>5060415963500</v>
      </c>
      <c r="O109" s="22">
        <v>5</v>
      </c>
      <c r="P109" s="26">
        <v>2640</v>
      </c>
    </row>
    <row r="110" spans="1:16" x14ac:dyDescent="0.25">
      <c r="A110" s="141"/>
      <c r="B110" s="147"/>
      <c r="C110" s="2" t="s">
        <v>155</v>
      </c>
      <c r="D110" s="2">
        <v>48</v>
      </c>
      <c r="E110" s="2">
        <v>4600</v>
      </c>
      <c r="F110" s="2">
        <v>5000</v>
      </c>
      <c r="G110" s="20">
        <v>40</v>
      </c>
      <c r="H110" s="20" t="s">
        <v>10</v>
      </c>
      <c r="I110" s="20">
        <v>2.5</v>
      </c>
      <c r="J110" s="20">
        <v>80</v>
      </c>
      <c r="K110" s="2"/>
      <c r="L110" s="2" t="s">
        <v>17</v>
      </c>
      <c r="M110" s="2">
        <v>3</v>
      </c>
      <c r="N110" s="17">
        <v>5060415963586</v>
      </c>
      <c r="O110" s="22">
        <v>5</v>
      </c>
      <c r="P110" s="26">
        <v>2640</v>
      </c>
    </row>
    <row r="111" spans="1:16" x14ac:dyDescent="0.25">
      <c r="A111" s="141"/>
      <c r="B111" s="147"/>
      <c r="C111" s="2" t="s">
        <v>156</v>
      </c>
      <c r="D111" s="2">
        <v>48</v>
      </c>
      <c r="E111" s="2">
        <v>5000</v>
      </c>
      <c r="F111" s="2">
        <v>4000</v>
      </c>
      <c r="G111" s="20">
        <v>40</v>
      </c>
      <c r="H111" s="20" t="s">
        <v>10</v>
      </c>
      <c r="I111" s="20">
        <v>2.5</v>
      </c>
      <c r="J111" s="20">
        <v>80</v>
      </c>
      <c r="K111" s="2"/>
      <c r="L111" s="2" t="s">
        <v>71</v>
      </c>
      <c r="M111" s="2">
        <v>3</v>
      </c>
      <c r="N111" s="17">
        <v>5060415963517</v>
      </c>
      <c r="O111" s="22">
        <v>5</v>
      </c>
      <c r="P111" s="26">
        <v>2640</v>
      </c>
    </row>
    <row r="112" spans="1:16" ht="15.75" thickBot="1" x14ac:dyDescent="0.3">
      <c r="A112" s="141"/>
      <c r="B112" s="147"/>
      <c r="C112" s="28" t="s">
        <v>157</v>
      </c>
      <c r="D112" s="28">
        <v>48</v>
      </c>
      <c r="E112" s="28">
        <v>5000</v>
      </c>
      <c r="F112" s="28">
        <v>5000</v>
      </c>
      <c r="G112" s="30">
        <v>40</v>
      </c>
      <c r="H112" s="30" t="s">
        <v>10</v>
      </c>
      <c r="I112" s="30">
        <v>2.5</v>
      </c>
      <c r="J112" s="30">
        <v>80</v>
      </c>
      <c r="K112" s="28"/>
      <c r="L112" s="28" t="s">
        <v>71</v>
      </c>
      <c r="M112" s="28">
        <v>3</v>
      </c>
      <c r="N112" s="111">
        <v>5060415963593</v>
      </c>
      <c r="O112" s="32">
        <v>5</v>
      </c>
      <c r="P112" s="45">
        <v>2640</v>
      </c>
    </row>
    <row r="113" spans="1:16" ht="19.5" thickBot="1" x14ac:dyDescent="0.35">
      <c r="A113" s="145" t="s">
        <v>158</v>
      </c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</row>
    <row r="114" spans="1:16" ht="19.5" customHeight="1" x14ac:dyDescent="0.25">
      <c r="A114" s="155"/>
      <c r="B114" s="155"/>
      <c r="C114" s="39" t="s">
        <v>159</v>
      </c>
      <c r="D114" s="39">
        <v>32</v>
      </c>
      <c r="E114" s="39">
        <v>2600</v>
      </c>
      <c r="F114" s="39">
        <v>4000</v>
      </c>
      <c r="G114" s="15">
        <v>20</v>
      </c>
      <c r="H114" s="15" t="s">
        <v>12</v>
      </c>
      <c r="I114" s="15">
        <v>2.5</v>
      </c>
      <c r="J114" s="40">
        <v>56</v>
      </c>
      <c r="K114" s="39"/>
      <c r="L114" s="39" t="s">
        <v>11</v>
      </c>
      <c r="M114" s="39">
        <v>3</v>
      </c>
      <c r="N114" s="17">
        <v>5060415969021</v>
      </c>
      <c r="O114" s="18">
        <v>2</v>
      </c>
      <c r="P114" s="23">
        <v>2710</v>
      </c>
    </row>
    <row r="115" spans="1:16" ht="19.5" customHeight="1" x14ac:dyDescent="0.25">
      <c r="A115" s="155"/>
      <c r="B115" s="155"/>
      <c r="C115" s="29" t="s">
        <v>160</v>
      </c>
      <c r="D115" s="29">
        <v>32</v>
      </c>
      <c r="E115" s="39">
        <v>2600</v>
      </c>
      <c r="F115" s="29">
        <v>5000</v>
      </c>
      <c r="G115" s="30">
        <v>20</v>
      </c>
      <c r="H115" s="30" t="s">
        <v>12</v>
      </c>
      <c r="I115" s="30">
        <v>2.5</v>
      </c>
      <c r="J115" s="41">
        <v>56</v>
      </c>
      <c r="K115" s="42"/>
      <c r="L115" s="29" t="s">
        <v>11</v>
      </c>
      <c r="M115" s="29">
        <v>3</v>
      </c>
      <c r="N115" s="17">
        <v>5060415969038</v>
      </c>
      <c r="O115" s="32">
        <v>2</v>
      </c>
      <c r="P115" s="26">
        <v>2710</v>
      </c>
    </row>
    <row r="116" spans="1:16" ht="19.5" customHeight="1" x14ac:dyDescent="0.25">
      <c r="A116" s="155"/>
      <c r="B116" s="155"/>
      <c r="C116" s="19" t="s">
        <v>161</v>
      </c>
      <c r="D116" s="19">
        <v>32</v>
      </c>
      <c r="E116" s="39">
        <v>2600</v>
      </c>
      <c r="F116" s="19">
        <v>4000</v>
      </c>
      <c r="G116" s="20">
        <v>20</v>
      </c>
      <c r="H116" s="20" t="s">
        <v>12</v>
      </c>
      <c r="I116" s="20">
        <v>2.5</v>
      </c>
      <c r="J116" s="43">
        <v>56</v>
      </c>
      <c r="K116" s="19" t="s">
        <v>7</v>
      </c>
      <c r="L116" s="19" t="s">
        <v>11</v>
      </c>
      <c r="M116" s="19">
        <v>3</v>
      </c>
      <c r="N116" s="17">
        <v>5060415969069</v>
      </c>
      <c r="O116" s="22">
        <v>2</v>
      </c>
      <c r="P116" s="26">
        <v>6365</v>
      </c>
    </row>
    <row r="117" spans="1:16" ht="19.5" customHeight="1" x14ac:dyDescent="0.25">
      <c r="A117" s="155"/>
      <c r="B117" s="155"/>
      <c r="C117" s="29" t="s">
        <v>162</v>
      </c>
      <c r="D117" s="29">
        <v>32</v>
      </c>
      <c r="E117" s="39">
        <v>2600</v>
      </c>
      <c r="F117" s="29">
        <v>5000</v>
      </c>
      <c r="G117" s="30">
        <v>20</v>
      </c>
      <c r="H117" s="30" t="s">
        <v>12</v>
      </c>
      <c r="I117" s="30">
        <v>2.5</v>
      </c>
      <c r="J117" s="41">
        <v>56</v>
      </c>
      <c r="K117" s="42" t="s">
        <v>7</v>
      </c>
      <c r="L117" s="29" t="s">
        <v>11</v>
      </c>
      <c r="M117" s="29">
        <v>3</v>
      </c>
      <c r="N117" s="17">
        <v>5060415969076</v>
      </c>
      <c r="O117" s="32">
        <v>2</v>
      </c>
      <c r="P117" s="26">
        <v>6365</v>
      </c>
    </row>
    <row r="118" spans="1:16" ht="19.5" customHeight="1" x14ac:dyDescent="0.25">
      <c r="A118" s="155"/>
      <c r="B118" s="155"/>
      <c r="C118" s="19" t="s">
        <v>163</v>
      </c>
      <c r="D118" s="19">
        <v>32</v>
      </c>
      <c r="E118" s="39">
        <v>2600</v>
      </c>
      <c r="F118" s="19">
        <v>4000</v>
      </c>
      <c r="G118" s="20">
        <v>20</v>
      </c>
      <c r="H118" s="20" t="s">
        <v>12</v>
      </c>
      <c r="I118" s="20">
        <v>2.5</v>
      </c>
      <c r="J118" s="43">
        <v>56</v>
      </c>
      <c r="K118" s="44" t="s">
        <v>8</v>
      </c>
      <c r="L118" s="19" t="s">
        <v>11</v>
      </c>
      <c r="M118" s="19">
        <v>3</v>
      </c>
      <c r="N118" s="17">
        <v>5060415969083</v>
      </c>
      <c r="O118" s="22">
        <v>2</v>
      </c>
      <c r="P118" s="26">
        <v>3140</v>
      </c>
    </row>
    <row r="119" spans="1:16" ht="19.5" customHeight="1" thickBot="1" x14ac:dyDescent="0.3">
      <c r="A119" s="155"/>
      <c r="B119" s="155"/>
      <c r="C119" s="29" t="s">
        <v>164</v>
      </c>
      <c r="D119" s="29">
        <v>32</v>
      </c>
      <c r="E119" s="113">
        <v>2600</v>
      </c>
      <c r="F119" s="29">
        <v>5000</v>
      </c>
      <c r="G119" s="30">
        <v>20</v>
      </c>
      <c r="H119" s="30" t="s">
        <v>12</v>
      </c>
      <c r="I119" s="30">
        <v>2.5</v>
      </c>
      <c r="J119" s="41">
        <v>56</v>
      </c>
      <c r="K119" s="42" t="s">
        <v>8</v>
      </c>
      <c r="L119" s="29" t="s">
        <v>11</v>
      </c>
      <c r="M119" s="29">
        <v>3</v>
      </c>
      <c r="N119" s="111">
        <v>5060415969090</v>
      </c>
      <c r="O119" s="32">
        <v>2</v>
      </c>
      <c r="P119" s="45">
        <v>3140</v>
      </c>
    </row>
    <row r="120" spans="1:16" ht="19.5" thickBot="1" x14ac:dyDescent="0.35">
      <c r="A120" s="155"/>
      <c r="B120" s="155"/>
      <c r="C120" s="145" t="s">
        <v>165</v>
      </c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</row>
    <row r="121" spans="1:16" ht="17.100000000000001" customHeight="1" x14ac:dyDescent="0.25">
      <c r="A121" s="155"/>
      <c r="B121" s="155"/>
      <c r="C121" s="39" t="s">
        <v>166</v>
      </c>
      <c r="D121" s="39">
        <v>48</v>
      </c>
      <c r="E121" s="39">
        <v>3800</v>
      </c>
      <c r="F121" s="39">
        <v>4000</v>
      </c>
      <c r="G121" s="15">
        <v>20</v>
      </c>
      <c r="H121" s="15" t="s">
        <v>12</v>
      </c>
      <c r="I121" s="15">
        <v>2.5</v>
      </c>
      <c r="J121" s="40">
        <v>80</v>
      </c>
      <c r="K121" s="39"/>
      <c r="L121" s="39" t="s">
        <v>11</v>
      </c>
      <c r="M121" s="39">
        <v>3</v>
      </c>
      <c r="N121" s="17">
        <v>5060415963685</v>
      </c>
      <c r="O121" s="14">
        <v>2</v>
      </c>
      <c r="P121" s="23">
        <v>2995</v>
      </c>
    </row>
    <row r="122" spans="1:16" ht="17.100000000000001" customHeight="1" thickBot="1" x14ac:dyDescent="0.3">
      <c r="A122" s="155"/>
      <c r="B122" s="155"/>
      <c r="C122" s="29" t="s">
        <v>167</v>
      </c>
      <c r="D122" s="29">
        <v>48</v>
      </c>
      <c r="E122" s="29">
        <v>3800</v>
      </c>
      <c r="F122" s="29">
        <v>5000</v>
      </c>
      <c r="G122" s="30">
        <v>20</v>
      </c>
      <c r="H122" s="30" t="s">
        <v>12</v>
      </c>
      <c r="I122" s="30">
        <v>2.5</v>
      </c>
      <c r="J122" s="41">
        <v>80</v>
      </c>
      <c r="K122" s="29"/>
      <c r="L122" s="29" t="s">
        <v>11</v>
      </c>
      <c r="M122" s="29">
        <v>3</v>
      </c>
      <c r="N122" s="111">
        <v>5060415966365</v>
      </c>
      <c r="O122" s="28">
        <v>2</v>
      </c>
      <c r="P122" s="45">
        <v>2995</v>
      </c>
    </row>
    <row r="123" spans="1:16" ht="19.5" thickBot="1" x14ac:dyDescent="0.35">
      <c r="A123" s="155"/>
      <c r="B123" s="155"/>
      <c r="C123" s="145" t="s">
        <v>168</v>
      </c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</row>
    <row r="124" spans="1:16" ht="17.100000000000001" customHeight="1" x14ac:dyDescent="0.25">
      <c r="A124" s="155"/>
      <c r="B124" s="155"/>
      <c r="C124" s="39" t="s">
        <v>169</v>
      </c>
      <c r="D124" s="39">
        <v>64</v>
      </c>
      <c r="E124" s="39">
        <v>5100</v>
      </c>
      <c r="F124" s="39">
        <v>4000</v>
      </c>
      <c r="G124" s="15">
        <v>20</v>
      </c>
      <c r="H124" s="15" t="s">
        <v>170</v>
      </c>
      <c r="I124" s="15">
        <v>5</v>
      </c>
      <c r="J124" s="40">
        <v>160</v>
      </c>
      <c r="K124" s="39"/>
      <c r="L124" s="39" t="s">
        <v>11</v>
      </c>
      <c r="M124" s="39">
        <v>3</v>
      </c>
      <c r="N124" s="17">
        <v>5060415969045</v>
      </c>
      <c r="O124" s="14">
        <v>2</v>
      </c>
      <c r="P124" s="23">
        <v>5565</v>
      </c>
    </row>
    <row r="125" spans="1:16" ht="17.100000000000001" customHeight="1" thickBot="1" x14ac:dyDescent="0.3">
      <c r="A125" s="155"/>
      <c r="B125" s="155"/>
      <c r="C125" s="29" t="s">
        <v>171</v>
      </c>
      <c r="D125" s="29">
        <v>64</v>
      </c>
      <c r="E125" s="29">
        <v>5100</v>
      </c>
      <c r="F125" s="29">
        <v>5000</v>
      </c>
      <c r="G125" s="30">
        <v>20</v>
      </c>
      <c r="H125" s="30" t="s">
        <v>170</v>
      </c>
      <c r="I125" s="30">
        <v>5</v>
      </c>
      <c r="J125" s="41">
        <v>160</v>
      </c>
      <c r="K125" s="29"/>
      <c r="L125" s="29" t="s">
        <v>11</v>
      </c>
      <c r="M125" s="29">
        <v>3</v>
      </c>
      <c r="N125" s="111">
        <v>5060415969052</v>
      </c>
      <c r="O125" s="28">
        <v>2</v>
      </c>
      <c r="P125" s="45">
        <v>5565</v>
      </c>
    </row>
    <row r="126" spans="1:16" ht="19.5" thickBot="1" x14ac:dyDescent="0.35">
      <c r="A126" s="145" t="s">
        <v>172</v>
      </c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</row>
    <row r="127" spans="1:16" x14ac:dyDescent="0.25">
      <c r="A127" s="141"/>
      <c r="B127" s="147"/>
      <c r="C127" s="14" t="s">
        <v>173</v>
      </c>
      <c r="D127" s="14">
        <v>16</v>
      </c>
      <c r="E127" s="14">
        <v>1750</v>
      </c>
      <c r="F127" s="14">
        <v>4000</v>
      </c>
      <c r="G127" s="15">
        <v>40</v>
      </c>
      <c r="H127" s="15" t="s">
        <v>13</v>
      </c>
      <c r="I127" s="15">
        <v>1.5</v>
      </c>
      <c r="J127" s="15">
        <v>28</v>
      </c>
      <c r="K127" s="14"/>
      <c r="L127" s="14" t="s">
        <v>5</v>
      </c>
      <c r="M127" s="14">
        <v>3</v>
      </c>
      <c r="N127" s="17">
        <v>5060415960660</v>
      </c>
      <c r="O127" s="18">
        <v>2</v>
      </c>
      <c r="P127" s="23">
        <v>1565</v>
      </c>
    </row>
    <row r="128" spans="1:16" x14ac:dyDescent="0.25">
      <c r="A128" s="141"/>
      <c r="B128" s="147"/>
      <c r="C128" s="2" t="s">
        <v>174</v>
      </c>
      <c r="D128" s="2">
        <v>16</v>
      </c>
      <c r="E128" s="14">
        <v>1750</v>
      </c>
      <c r="F128" s="2">
        <v>5000</v>
      </c>
      <c r="G128" s="20">
        <v>40</v>
      </c>
      <c r="H128" s="20" t="s">
        <v>13</v>
      </c>
      <c r="I128" s="20">
        <v>1.5</v>
      </c>
      <c r="J128" s="20">
        <v>28</v>
      </c>
      <c r="K128" s="2"/>
      <c r="L128" s="2" t="s">
        <v>5</v>
      </c>
      <c r="M128" s="2">
        <v>3</v>
      </c>
      <c r="N128" s="17">
        <v>5060415963753</v>
      </c>
      <c r="O128" s="22">
        <v>2</v>
      </c>
      <c r="P128" s="26">
        <v>1565</v>
      </c>
    </row>
    <row r="129" spans="1:16" x14ac:dyDescent="0.25">
      <c r="A129" s="141"/>
      <c r="B129" s="147"/>
      <c r="C129" s="2" t="s">
        <v>175</v>
      </c>
      <c r="D129" s="2">
        <v>16</v>
      </c>
      <c r="E129" s="14">
        <v>1750</v>
      </c>
      <c r="F129" s="2">
        <v>4000</v>
      </c>
      <c r="G129" s="20">
        <v>40</v>
      </c>
      <c r="H129" s="20" t="s">
        <v>13</v>
      </c>
      <c r="I129" s="20">
        <v>1.5</v>
      </c>
      <c r="J129" s="20">
        <v>28</v>
      </c>
      <c r="K129" s="2"/>
      <c r="L129" s="2" t="s">
        <v>66</v>
      </c>
      <c r="M129" s="2">
        <v>3</v>
      </c>
      <c r="N129" s="17">
        <v>5060415963746</v>
      </c>
      <c r="O129" s="22">
        <v>2</v>
      </c>
      <c r="P129" s="26">
        <v>1565</v>
      </c>
    </row>
    <row r="130" spans="1:16" x14ac:dyDescent="0.25">
      <c r="A130" s="141"/>
      <c r="B130" s="147"/>
      <c r="C130" s="2" t="s">
        <v>176</v>
      </c>
      <c r="D130" s="2">
        <v>16</v>
      </c>
      <c r="E130" s="14">
        <v>1750</v>
      </c>
      <c r="F130" s="2">
        <v>5000</v>
      </c>
      <c r="G130" s="20">
        <v>40</v>
      </c>
      <c r="H130" s="20" t="s">
        <v>13</v>
      </c>
      <c r="I130" s="20">
        <v>1.5</v>
      </c>
      <c r="J130" s="20">
        <v>28</v>
      </c>
      <c r="K130" s="2"/>
      <c r="L130" s="2" t="s">
        <v>66</v>
      </c>
      <c r="M130" s="2">
        <v>3</v>
      </c>
      <c r="N130" s="17">
        <v>5060415963784</v>
      </c>
      <c r="O130" s="22">
        <v>2</v>
      </c>
      <c r="P130" s="26">
        <v>1565</v>
      </c>
    </row>
    <row r="131" spans="1:16" x14ac:dyDescent="0.25">
      <c r="A131" s="141"/>
      <c r="B131" s="147"/>
      <c r="C131" s="2" t="s">
        <v>177</v>
      </c>
      <c r="D131" s="2">
        <v>16</v>
      </c>
      <c r="E131" s="2">
        <v>1650</v>
      </c>
      <c r="F131" s="2">
        <v>4000</v>
      </c>
      <c r="G131" s="20">
        <v>40</v>
      </c>
      <c r="H131" s="20" t="s">
        <v>13</v>
      </c>
      <c r="I131" s="20">
        <v>1.5</v>
      </c>
      <c r="J131" s="20">
        <v>28</v>
      </c>
      <c r="K131" s="2"/>
      <c r="L131" s="2" t="s">
        <v>17</v>
      </c>
      <c r="M131" s="2">
        <v>3</v>
      </c>
      <c r="N131" s="17">
        <v>5060415963722</v>
      </c>
      <c r="O131" s="22">
        <v>2</v>
      </c>
      <c r="P131" s="26">
        <v>1565</v>
      </c>
    </row>
    <row r="132" spans="1:16" x14ac:dyDescent="0.25">
      <c r="A132" s="141"/>
      <c r="B132" s="147"/>
      <c r="C132" s="2" t="s">
        <v>178</v>
      </c>
      <c r="D132" s="2">
        <v>16</v>
      </c>
      <c r="E132" s="2">
        <v>1650</v>
      </c>
      <c r="F132" s="2">
        <v>5000</v>
      </c>
      <c r="G132" s="20">
        <v>40</v>
      </c>
      <c r="H132" s="20" t="s">
        <v>13</v>
      </c>
      <c r="I132" s="20">
        <v>1.5</v>
      </c>
      <c r="J132" s="20">
        <v>28</v>
      </c>
      <c r="K132" s="2"/>
      <c r="L132" s="2" t="s">
        <v>17</v>
      </c>
      <c r="M132" s="2">
        <v>3</v>
      </c>
      <c r="N132" s="17">
        <v>5060415963760</v>
      </c>
      <c r="O132" s="22">
        <v>2</v>
      </c>
      <c r="P132" s="26">
        <v>1565</v>
      </c>
    </row>
    <row r="133" spans="1:16" x14ac:dyDescent="0.25">
      <c r="A133" s="141"/>
      <c r="B133" s="147"/>
      <c r="C133" s="2" t="s">
        <v>179</v>
      </c>
      <c r="D133" s="2">
        <v>16</v>
      </c>
      <c r="E133" s="14">
        <v>1750</v>
      </c>
      <c r="F133" s="2">
        <v>4000</v>
      </c>
      <c r="G133" s="20">
        <v>40</v>
      </c>
      <c r="H133" s="20" t="s">
        <v>13</v>
      </c>
      <c r="I133" s="20">
        <v>1.5</v>
      </c>
      <c r="J133" s="20">
        <v>28</v>
      </c>
      <c r="K133" s="2"/>
      <c r="L133" s="2" t="s">
        <v>71</v>
      </c>
      <c r="M133" s="2">
        <v>3</v>
      </c>
      <c r="N133" s="17">
        <v>5060415963739</v>
      </c>
      <c r="O133" s="22">
        <v>2</v>
      </c>
      <c r="P133" s="26">
        <v>1565</v>
      </c>
    </row>
    <row r="134" spans="1:16" ht="15.75" thickBot="1" x14ac:dyDescent="0.3">
      <c r="A134" s="141"/>
      <c r="B134" s="147"/>
      <c r="C134" s="28" t="s">
        <v>180</v>
      </c>
      <c r="D134" s="28">
        <v>16</v>
      </c>
      <c r="E134" s="112">
        <v>1750</v>
      </c>
      <c r="F134" s="28">
        <v>5000</v>
      </c>
      <c r="G134" s="30">
        <v>40</v>
      </c>
      <c r="H134" s="30" t="s">
        <v>13</v>
      </c>
      <c r="I134" s="30">
        <v>1.5</v>
      </c>
      <c r="J134" s="30">
        <v>28</v>
      </c>
      <c r="K134" s="28"/>
      <c r="L134" s="28" t="s">
        <v>71</v>
      </c>
      <c r="M134" s="28">
        <v>3</v>
      </c>
      <c r="N134" s="111">
        <v>5060415963777</v>
      </c>
      <c r="O134" s="32">
        <v>2</v>
      </c>
      <c r="P134" s="45">
        <v>1565</v>
      </c>
    </row>
    <row r="135" spans="1:16" ht="19.5" thickBot="1" x14ac:dyDescent="0.35">
      <c r="A135" s="145" t="s">
        <v>181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</row>
    <row r="136" spans="1:16" x14ac:dyDescent="0.25">
      <c r="A136" s="141"/>
      <c r="B136" s="147"/>
      <c r="C136" s="14" t="s">
        <v>182</v>
      </c>
      <c r="D136" s="14">
        <v>16</v>
      </c>
      <c r="E136" s="14">
        <v>1750</v>
      </c>
      <c r="F136" s="14">
        <v>4000</v>
      </c>
      <c r="G136" s="15">
        <v>40</v>
      </c>
      <c r="H136" s="15" t="s">
        <v>14</v>
      </c>
      <c r="I136" s="15">
        <v>1.5</v>
      </c>
      <c r="J136" s="15">
        <v>28</v>
      </c>
      <c r="K136" s="14"/>
      <c r="L136" s="14" t="s">
        <v>5</v>
      </c>
      <c r="M136" s="14">
        <v>3</v>
      </c>
      <c r="N136" s="17">
        <v>5060415965917</v>
      </c>
      <c r="O136" s="18">
        <v>2</v>
      </c>
      <c r="P136" s="23">
        <v>1710</v>
      </c>
    </row>
    <row r="137" spans="1:16" x14ac:dyDescent="0.25">
      <c r="A137" s="141"/>
      <c r="B137" s="147"/>
      <c r="C137" s="14" t="s">
        <v>183</v>
      </c>
      <c r="D137" s="2">
        <v>16</v>
      </c>
      <c r="E137" s="14">
        <v>1750</v>
      </c>
      <c r="F137" s="2">
        <v>5000</v>
      </c>
      <c r="G137" s="20">
        <v>40</v>
      </c>
      <c r="H137" s="20" t="s">
        <v>14</v>
      </c>
      <c r="I137" s="20">
        <v>1.5</v>
      </c>
      <c r="J137" s="20">
        <v>28</v>
      </c>
      <c r="K137" s="2"/>
      <c r="L137" s="2" t="s">
        <v>5</v>
      </c>
      <c r="M137" s="2">
        <v>3</v>
      </c>
      <c r="N137" s="17">
        <v>5060415966457</v>
      </c>
      <c r="O137" s="22">
        <v>2</v>
      </c>
      <c r="P137" s="26">
        <v>1710</v>
      </c>
    </row>
    <row r="138" spans="1:16" x14ac:dyDescent="0.25">
      <c r="A138" s="141"/>
      <c r="B138" s="147"/>
      <c r="C138" s="2" t="s">
        <v>184</v>
      </c>
      <c r="D138" s="2">
        <v>16</v>
      </c>
      <c r="E138" s="14">
        <v>1750</v>
      </c>
      <c r="F138" s="2">
        <v>4000</v>
      </c>
      <c r="G138" s="20">
        <v>40</v>
      </c>
      <c r="H138" s="20" t="s">
        <v>14</v>
      </c>
      <c r="I138" s="20">
        <v>1.5</v>
      </c>
      <c r="J138" s="20">
        <v>28</v>
      </c>
      <c r="K138" s="2"/>
      <c r="L138" s="2" t="s">
        <v>66</v>
      </c>
      <c r="M138" s="2">
        <v>3</v>
      </c>
      <c r="N138" s="17">
        <v>5060415966396</v>
      </c>
      <c r="O138" s="22">
        <v>2</v>
      </c>
      <c r="P138" s="26">
        <v>1710</v>
      </c>
    </row>
    <row r="139" spans="1:16" x14ac:dyDescent="0.25">
      <c r="A139" s="141"/>
      <c r="B139" s="147"/>
      <c r="C139" s="2" t="s">
        <v>185</v>
      </c>
      <c r="D139" s="2">
        <v>16</v>
      </c>
      <c r="E139" s="14">
        <v>1750</v>
      </c>
      <c r="F139" s="2">
        <v>5000</v>
      </c>
      <c r="G139" s="20">
        <v>40</v>
      </c>
      <c r="H139" s="20" t="s">
        <v>14</v>
      </c>
      <c r="I139" s="20">
        <v>1.5</v>
      </c>
      <c r="J139" s="20">
        <v>28</v>
      </c>
      <c r="K139" s="2"/>
      <c r="L139" s="2" t="s">
        <v>66</v>
      </c>
      <c r="M139" s="2">
        <v>3</v>
      </c>
      <c r="N139" s="17">
        <v>5060415967621</v>
      </c>
      <c r="O139" s="22">
        <v>2</v>
      </c>
      <c r="P139" s="26">
        <v>1710</v>
      </c>
    </row>
    <row r="140" spans="1:16" x14ac:dyDescent="0.25">
      <c r="A140" s="141"/>
      <c r="B140" s="147"/>
      <c r="C140" s="2" t="s">
        <v>186</v>
      </c>
      <c r="D140" s="2">
        <v>16</v>
      </c>
      <c r="E140" s="2">
        <v>1650</v>
      </c>
      <c r="F140" s="2">
        <v>4000</v>
      </c>
      <c r="G140" s="20">
        <v>40</v>
      </c>
      <c r="H140" s="20" t="s">
        <v>14</v>
      </c>
      <c r="I140" s="20">
        <v>1.5</v>
      </c>
      <c r="J140" s="20">
        <v>28</v>
      </c>
      <c r="K140" s="2"/>
      <c r="L140" s="2" t="s">
        <v>17</v>
      </c>
      <c r="M140" s="2">
        <v>3</v>
      </c>
      <c r="N140" s="17">
        <v>5060415966389</v>
      </c>
      <c r="O140" s="22">
        <v>2</v>
      </c>
      <c r="P140" s="26">
        <v>1710</v>
      </c>
    </row>
    <row r="141" spans="1:16" x14ac:dyDescent="0.25">
      <c r="A141" s="141"/>
      <c r="B141" s="147"/>
      <c r="C141" s="2" t="s">
        <v>187</v>
      </c>
      <c r="D141" s="2">
        <v>16</v>
      </c>
      <c r="E141" s="2">
        <v>1650</v>
      </c>
      <c r="F141" s="2">
        <v>5000</v>
      </c>
      <c r="G141" s="20">
        <v>40</v>
      </c>
      <c r="H141" s="20" t="s">
        <v>14</v>
      </c>
      <c r="I141" s="20">
        <v>1.5</v>
      </c>
      <c r="J141" s="20">
        <v>28</v>
      </c>
      <c r="K141" s="2"/>
      <c r="L141" s="2" t="s">
        <v>17</v>
      </c>
      <c r="M141" s="2">
        <v>3</v>
      </c>
      <c r="N141" s="17">
        <v>5060415967638</v>
      </c>
      <c r="O141" s="22">
        <v>2</v>
      </c>
      <c r="P141" s="26">
        <v>1710</v>
      </c>
    </row>
    <row r="142" spans="1:16" x14ac:dyDescent="0.25">
      <c r="A142" s="141"/>
      <c r="B142" s="147"/>
      <c r="C142" s="2" t="s">
        <v>188</v>
      </c>
      <c r="D142" s="2">
        <v>16</v>
      </c>
      <c r="E142" s="14">
        <v>1750</v>
      </c>
      <c r="F142" s="2">
        <v>4000</v>
      </c>
      <c r="G142" s="20">
        <v>40</v>
      </c>
      <c r="H142" s="20" t="s">
        <v>14</v>
      </c>
      <c r="I142" s="20">
        <v>1.5</v>
      </c>
      <c r="J142" s="20">
        <v>28</v>
      </c>
      <c r="K142" s="2"/>
      <c r="L142" s="2" t="s">
        <v>71</v>
      </c>
      <c r="M142" s="2">
        <v>3</v>
      </c>
      <c r="N142" s="17">
        <v>5060415966372</v>
      </c>
      <c r="O142" s="22">
        <v>2</v>
      </c>
      <c r="P142" s="26">
        <v>1710</v>
      </c>
    </row>
    <row r="143" spans="1:16" ht="15.75" thickBot="1" x14ac:dyDescent="0.3">
      <c r="A143" s="141"/>
      <c r="B143" s="147"/>
      <c r="C143" s="28" t="s">
        <v>189</v>
      </c>
      <c r="D143" s="28">
        <v>16</v>
      </c>
      <c r="E143" s="112">
        <v>1750</v>
      </c>
      <c r="F143" s="28">
        <v>5000</v>
      </c>
      <c r="G143" s="30">
        <v>40</v>
      </c>
      <c r="H143" s="30" t="s">
        <v>14</v>
      </c>
      <c r="I143" s="30">
        <v>1.5</v>
      </c>
      <c r="J143" s="30">
        <v>28</v>
      </c>
      <c r="K143" s="28"/>
      <c r="L143" s="28" t="s">
        <v>71</v>
      </c>
      <c r="M143" s="28">
        <v>3</v>
      </c>
      <c r="N143" s="111">
        <v>5060415967645</v>
      </c>
      <c r="O143" s="32">
        <v>2</v>
      </c>
      <c r="P143" s="45">
        <v>1710</v>
      </c>
    </row>
    <row r="144" spans="1:16" ht="19.5" thickBot="1" x14ac:dyDescent="0.35">
      <c r="A144" s="145" t="s">
        <v>190</v>
      </c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</row>
    <row r="145" spans="1:16" x14ac:dyDescent="0.25">
      <c r="A145" s="141"/>
      <c r="B145" s="147"/>
      <c r="C145" s="14" t="s">
        <v>191</v>
      </c>
      <c r="D145" s="14">
        <v>32</v>
      </c>
      <c r="E145" s="14">
        <v>3500</v>
      </c>
      <c r="F145" s="14">
        <v>4000</v>
      </c>
      <c r="G145" s="15">
        <v>40</v>
      </c>
      <c r="H145" s="15" t="s">
        <v>15</v>
      </c>
      <c r="I145" s="15">
        <v>2.5</v>
      </c>
      <c r="J145" s="15">
        <v>56</v>
      </c>
      <c r="K145" s="14"/>
      <c r="L145" s="14" t="s">
        <v>5</v>
      </c>
      <c r="M145" s="14">
        <v>3</v>
      </c>
      <c r="N145" s="17">
        <v>5060415967300</v>
      </c>
      <c r="O145" s="18">
        <v>1</v>
      </c>
      <c r="P145" s="23">
        <v>1995</v>
      </c>
    </row>
    <row r="146" spans="1:16" x14ac:dyDescent="0.25">
      <c r="A146" s="141"/>
      <c r="B146" s="147"/>
      <c r="C146" s="2" t="s">
        <v>192</v>
      </c>
      <c r="D146" s="2">
        <v>32</v>
      </c>
      <c r="E146" s="2">
        <v>3500</v>
      </c>
      <c r="F146" s="2">
        <v>5000</v>
      </c>
      <c r="G146" s="20">
        <v>40</v>
      </c>
      <c r="H146" s="20" t="s">
        <v>15</v>
      </c>
      <c r="I146" s="20">
        <v>2.5</v>
      </c>
      <c r="J146" s="20">
        <v>56</v>
      </c>
      <c r="K146" s="2"/>
      <c r="L146" s="2" t="s">
        <v>5</v>
      </c>
      <c r="M146" s="2">
        <v>3</v>
      </c>
      <c r="N146" s="17">
        <v>5060415967317</v>
      </c>
      <c r="O146" s="22">
        <v>1</v>
      </c>
      <c r="P146" s="26">
        <v>1995</v>
      </c>
    </row>
    <row r="147" spans="1:16" x14ac:dyDescent="0.25">
      <c r="A147" s="141"/>
      <c r="B147" s="147"/>
      <c r="C147" s="2" t="s">
        <v>193</v>
      </c>
      <c r="D147" s="2">
        <v>32</v>
      </c>
      <c r="E147" s="2">
        <v>3500</v>
      </c>
      <c r="F147" s="2">
        <v>4000</v>
      </c>
      <c r="G147" s="20">
        <v>40</v>
      </c>
      <c r="H147" s="20" t="s">
        <v>15</v>
      </c>
      <c r="I147" s="20">
        <v>2.5</v>
      </c>
      <c r="J147" s="20">
        <v>56</v>
      </c>
      <c r="K147" s="2"/>
      <c r="L147" s="2" t="s">
        <v>66</v>
      </c>
      <c r="M147" s="2">
        <v>3</v>
      </c>
      <c r="N147" s="17">
        <v>5060415967423</v>
      </c>
      <c r="O147" s="22">
        <v>1</v>
      </c>
      <c r="P147" s="26">
        <v>1995</v>
      </c>
    </row>
    <row r="148" spans="1:16" x14ac:dyDescent="0.25">
      <c r="A148" s="141"/>
      <c r="B148" s="147"/>
      <c r="C148" s="2" t="s">
        <v>194</v>
      </c>
      <c r="D148" s="2">
        <v>32</v>
      </c>
      <c r="E148" s="2">
        <v>3500</v>
      </c>
      <c r="F148" s="2">
        <v>5000</v>
      </c>
      <c r="G148" s="20">
        <v>40</v>
      </c>
      <c r="H148" s="20" t="s">
        <v>15</v>
      </c>
      <c r="I148" s="20">
        <v>2.5</v>
      </c>
      <c r="J148" s="20">
        <v>56</v>
      </c>
      <c r="K148" s="2"/>
      <c r="L148" s="2" t="s">
        <v>66</v>
      </c>
      <c r="M148" s="2">
        <v>3</v>
      </c>
      <c r="N148" s="17">
        <v>5060415967430</v>
      </c>
      <c r="O148" s="22">
        <v>1</v>
      </c>
      <c r="P148" s="26">
        <v>1995</v>
      </c>
    </row>
    <row r="149" spans="1:16" x14ac:dyDescent="0.25">
      <c r="A149" s="141"/>
      <c r="B149" s="147"/>
      <c r="C149" s="2" t="s">
        <v>195</v>
      </c>
      <c r="D149" s="2">
        <v>32</v>
      </c>
      <c r="E149" s="2">
        <v>3300</v>
      </c>
      <c r="F149" s="2">
        <v>4000</v>
      </c>
      <c r="G149" s="20">
        <v>40</v>
      </c>
      <c r="H149" s="20" t="s">
        <v>15</v>
      </c>
      <c r="I149" s="20">
        <v>2.5</v>
      </c>
      <c r="J149" s="20">
        <v>56</v>
      </c>
      <c r="K149" s="33"/>
      <c r="L149" s="2" t="s">
        <v>17</v>
      </c>
      <c r="M149" s="2">
        <v>3</v>
      </c>
      <c r="N149" s="17">
        <v>5060415967386</v>
      </c>
      <c r="O149" s="22">
        <v>1</v>
      </c>
      <c r="P149" s="26">
        <v>1995</v>
      </c>
    </row>
    <row r="150" spans="1:16" x14ac:dyDescent="0.25">
      <c r="A150" s="141"/>
      <c r="B150" s="147"/>
      <c r="C150" s="2" t="s">
        <v>196</v>
      </c>
      <c r="D150" s="2">
        <v>32</v>
      </c>
      <c r="E150" s="2">
        <v>3300</v>
      </c>
      <c r="F150" s="2">
        <v>5000</v>
      </c>
      <c r="G150" s="20">
        <v>40</v>
      </c>
      <c r="H150" s="20" t="s">
        <v>15</v>
      </c>
      <c r="I150" s="20">
        <v>2.5</v>
      </c>
      <c r="J150" s="20">
        <v>56</v>
      </c>
      <c r="K150" s="33"/>
      <c r="L150" s="2" t="s">
        <v>17</v>
      </c>
      <c r="M150" s="2">
        <v>3</v>
      </c>
      <c r="N150" s="17">
        <v>5060415967393</v>
      </c>
      <c r="O150" s="22">
        <v>1</v>
      </c>
      <c r="P150" s="26">
        <v>1995</v>
      </c>
    </row>
    <row r="151" spans="1:16" x14ac:dyDescent="0.25">
      <c r="A151" s="141"/>
      <c r="B151" s="147"/>
      <c r="C151" s="2" t="s">
        <v>197</v>
      </c>
      <c r="D151" s="2">
        <v>32</v>
      </c>
      <c r="E151" s="2">
        <v>3500</v>
      </c>
      <c r="F151" s="2">
        <v>4000</v>
      </c>
      <c r="G151" s="20">
        <v>40</v>
      </c>
      <c r="H151" s="20" t="s">
        <v>15</v>
      </c>
      <c r="I151" s="20">
        <v>2.5</v>
      </c>
      <c r="J151" s="20">
        <v>56</v>
      </c>
      <c r="K151" s="33"/>
      <c r="L151" s="2" t="s">
        <v>71</v>
      </c>
      <c r="M151" s="2">
        <v>3</v>
      </c>
      <c r="N151" s="17">
        <v>5060415967348</v>
      </c>
      <c r="O151" s="22">
        <v>1</v>
      </c>
      <c r="P151" s="26">
        <v>1995</v>
      </c>
    </row>
    <row r="152" spans="1:16" x14ac:dyDescent="0.25">
      <c r="A152" s="141"/>
      <c r="B152" s="147"/>
      <c r="C152" s="2" t="s">
        <v>198</v>
      </c>
      <c r="D152" s="2">
        <v>32</v>
      </c>
      <c r="E152" s="2">
        <v>3500</v>
      </c>
      <c r="F152" s="2">
        <v>5000</v>
      </c>
      <c r="G152" s="20">
        <v>40</v>
      </c>
      <c r="H152" s="20" t="s">
        <v>15</v>
      </c>
      <c r="I152" s="20">
        <v>2.5</v>
      </c>
      <c r="J152" s="20">
        <v>56</v>
      </c>
      <c r="K152" s="33"/>
      <c r="L152" s="2" t="s">
        <v>71</v>
      </c>
      <c r="M152" s="2">
        <v>3</v>
      </c>
      <c r="N152" s="17">
        <v>5060415967355</v>
      </c>
      <c r="O152" s="22">
        <v>1</v>
      </c>
      <c r="P152" s="26">
        <v>1995</v>
      </c>
    </row>
    <row r="153" spans="1:16" x14ac:dyDescent="0.25">
      <c r="A153" s="141"/>
      <c r="B153" s="147"/>
      <c r="C153" s="2" t="s">
        <v>199</v>
      </c>
      <c r="D153" s="2">
        <v>32</v>
      </c>
      <c r="E153" s="2">
        <v>3500</v>
      </c>
      <c r="F153" s="2">
        <v>5000</v>
      </c>
      <c r="G153" s="20">
        <v>40</v>
      </c>
      <c r="H153" s="20" t="s">
        <v>15</v>
      </c>
      <c r="I153" s="20">
        <v>2.5</v>
      </c>
      <c r="J153" s="20">
        <v>56</v>
      </c>
      <c r="K153" s="37" t="s">
        <v>7</v>
      </c>
      <c r="L153" s="2" t="s">
        <v>5</v>
      </c>
      <c r="M153" s="2">
        <v>3</v>
      </c>
      <c r="N153" s="17">
        <v>5060415967669</v>
      </c>
      <c r="O153" s="22">
        <v>1</v>
      </c>
      <c r="P153" s="26">
        <v>5365</v>
      </c>
    </row>
    <row r="154" spans="1:16" x14ac:dyDescent="0.25">
      <c r="A154" s="141"/>
      <c r="B154" s="147"/>
      <c r="C154" s="2" t="s">
        <v>200</v>
      </c>
      <c r="D154" s="2">
        <v>32</v>
      </c>
      <c r="E154" s="2">
        <v>3500</v>
      </c>
      <c r="F154" s="2">
        <v>4000</v>
      </c>
      <c r="G154" s="20">
        <v>40</v>
      </c>
      <c r="H154" s="20" t="s">
        <v>15</v>
      </c>
      <c r="I154" s="20">
        <v>2.5</v>
      </c>
      <c r="J154" s="20">
        <v>56</v>
      </c>
      <c r="K154" s="37" t="s">
        <v>7</v>
      </c>
      <c r="L154" s="2" t="s">
        <v>5</v>
      </c>
      <c r="M154" s="2">
        <v>3</v>
      </c>
      <c r="N154" s="17">
        <v>5060415967652</v>
      </c>
      <c r="O154" s="22">
        <v>1</v>
      </c>
      <c r="P154" s="26">
        <v>5365</v>
      </c>
    </row>
    <row r="155" spans="1:16" x14ac:dyDescent="0.25">
      <c r="A155" s="141"/>
      <c r="B155" s="147"/>
      <c r="C155" s="2" t="s">
        <v>201</v>
      </c>
      <c r="D155" s="2">
        <v>32</v>
      </c>
      <c r="E155" s="2">
        <v>3500</v>
      </c>
      <c r="F155" s="2">
        <v>5000</v>
      </c>
      <c r="G155" s="20">
        <v>40</v>
      </c>
      <c r="H155" s="20" t="s">
        <v>15</v>
      </c>
      <c r="I155" s="20">
        <v>2.5</v>
      </c>
      <c r="J155" s="20">
        <v>56</v>
      </c>
      <c r="K155" s="37" t="s">
        <v>7</v>
      </c>
      <c r="L155" s="2" t="s">
        <v>66</v>
      </c>
      <c r="M155" s="2">
        <v>3</v>
      </c>
      <c r="N155" s="17">
        <v>5060415967720</v>
      </c>
      <c r="O155" s="22">
        <v>1</v>
      </c>
      <c r="P155" s="26">
        <v>5365</v>
      </c>
    </row>
    <row r="156" spans="1:16" x14ac:dyDescent="0.25">
      <c r="A156" s="141"/>
      <c r="B156" s="147"/>
      <c r="C156" s="2" t="s">
        <v>202</v>
      </c>
      <c r="D156" s="2">
        <v>32</v>
      </c>
      <c r="E156" s="2">
        <v>3500</v>
      </c>
      <c r="F156" s="2">
        <v>4000</v>
      </c>
      <c r="G156" s="20">
        <v>40</v>
      </c>
      <c r="H156" s="20" t="s">
        <v>15</v>
      </c>
      <c r="I156" s="20">
        <v>2.5</v>
      </c>
      <c r="J156" s="20">
        <v>56</v>
      </c>
      <c r="K156" s="37" t="s">
        <v>7</v>
      </c>
      <c r="L156" s="2" t="s">
        <v>66</v>
      </c>
      <c r="M156" s="2">
        <v>3</v>
      </c>
      <c r="N156" s="17">
        <v>5060415967713</v>
      </c>
      <c r="O156" s="22">
        <v>1</v>
      </c>
      <c r="P156" s="26">
        <v>5365</v>
      </c>
    </row>
    <row r="157" spans="1:16" x14ac:dyDescent="0.25">
      <c r="A157" s="141"/>
      <c r="B157" s="147"/>
      <c r="C157" s="2" t="s">
        <v>203</v>
      </c>
      <c r="D157" s="2">
        <v>32</v>
      </c>
      <c r="E157" s="2">
        <v>3300</v>
      </c>
      <c r="F157" s="2">
        <v>5000</v>
      </c>
      <c r="G157" s="20">
        <v>40</v>
      </c>
      <c r="H157" s="20" t="s">
        <v>15</v>
      </c>
      <c r="I157" s="20">
        <v>2.5</v>
      </c>
      <c r="J157" s="20">
        <v>56</v>
      </c>
      <c r="K157" s="2" t="s">
        <v>7</v>
      </c>
      <c r="L157" s="2" t="s">
        <v>17</v>
      </c>
      <c r="M157" s="2">
        <v>3</v>
      </c>
      <c r="N157" s="17">
        <v>5060415967706</v>
      </c>
      <c r="O157" s="22">
        <v>1</v>
      </c>
      <c r="P157" s="26">
        <v>5365</v>
      </c>
    </row>
    <row r="158" spans="1:16" x14ac:dyDescent="0.25">
      <c r="A158" s="141"/>
      <c r="B158" s="147"/>
      <c r="C158" s="2" t="s">
        <v>204</v>
      </c>
      <c r="D158" s="2">
        <v>32</v>
      </c>
      <c r="E158" s="2">
        <v>3300</v>
      </c>
      <c r="F158" s="2">
        <v>4000</v>
      </c>
      <c r="G158" s="20">
        <v>40</v>
      </c>
      <c r="H158" s="20" t="s">
        <v>15</v>
      </c>
      <c r="I158" s="20">
        <v>2.5</v>
      </c>
      <c r="J158" s="20">
        <v>56</v>
      </c>
      <c r="K158" s="2" t="s">
        <v>7</v>
      </c>
      <c r="L158" s="2" t="s">
        <v>17</v>
      </c>
      <c r="M158" s="2">
        <v>3</v>
      </c>
      <c r="N158" s="17">
        <v>5060415967690</v>
      </c>
      <c r="O158" s="22">
        <v>1</v>
      </c>
      <c r="P158" s="26">
        <v>5365</v>
      </c>
    </row>
    <row r="159" spans="1:16" x14ac:dyDescent="0.25">
      <c r="A159" s="141"/>
      <c r="B159" s="147"/>
      <c r="C159" s="2" t="s">
        <v>205</v>
      </c>
      <c r="D159" s="2">
        <v>32</v>
      </c>
      <c r="E159" s="2">
        <v>3500</v>
      </c>
      <c r="F159" s="2">
        <v>5000</v>
      </c>
      <c r="G159" s="20">
        <v>40</v>
      </c>
      <c r="H159" s="20" t="s">
        <v>15</v>
      </c>
      <c r="I159" s="20">
        <v>2.5</v>
      </c>
      <c r="J159" s="20">
        <v>56</v>
      </c>
      <c r="K159" s="2" t="s">
        <v>7</v>
      </c>
      <c r="L159" s="2" t="s">
        <v>71</v>
      </c>
      <c r="M159" s="2">
        <v>3</v>
      </c>
      <c r="N159" s="17">
        <v>5060415967683</v>
      </c>
      <c r="O159" s="22">
        <v>1</v>
      </c>
      <c r="P159" s="26">
        <v>5365</v>
      </c>
    </row>
    <row r="160" spans="1:16" x14ac:dyDescent="0.25">
      <c r="A160" s="141"/>
      <c r="B160" s="147"/>
      <c r="C160" s="2" t="s">
        <v>206</v>
      </c>
      <c r="D160" s="2">
        <v>32</v>
      </c>
      <c r="E160" s="2">
        <v>3500</v>
      </c>
      <c r="F160" s="2">
        <v>4000</v>
      </c>
      <c r="G160" s="20">
        <v>40</v>
      </c>
      <c r="H160" s="20" t="s">
        <v>15</v>
      </c>
      <c r="I160" s="20">
        <v>2.5</v>
      </c>
      <c r="J160" s="20">
        <v>56</v>
      </c>
      <c r="K160" s="2" t="s">
        <v>7</v>
      </c>
      <c r="L160" s="2" t="s">
        <v>71</v>
      </c>
      <c r="M160" s="2">
        <v>3</v>
      </c>
      <c r="N160" s="17">
        <v>5060415967676</v>
      </c>
      <c r="O160" s="22">
        <v>1</v>
      </c>
      <c r="P160" s="26">
        <v>5365</v>
      </c>
    </row>
    <row r="161" spans="1:16" x14ac:dyDescent="0.25">
      <c r="A161" s="141"/>
      <c r="B161" s="147"/>
      <c r="C161" s="2" t="s">
        <v>207</v>
      </c>
      <c r="D161" s="2">
        <v>32</v>
      </c>
      <c r="E161" s="2">
        <v>3500</v>
      </c>
      <c r="F161" s="2">
        <v>4000</v>
      </c>
      <c r="G161" s="20">
        <v>40</v>
      </c>
      <c r="H161" s="20" t="s">
        <v>15</v>
      </c>
      <c r="I161" s="20">
        <v>2.5</v>
      </c>
      <c r="J161" s="20">
        <v>56</v>
      </c>
      <c r="K161" s="33" t="s">
        <v>8</v>
      </c>
      <c r="L161" s="2" t="s">
        <v>5</v>
      </c>
      <c r="M161" s="2">
        <v>3</v>
      </c>
      <c r="N161" s="17">
        <v>5060415967737</v>
      </c>
      <c r="O161" s="22">
        <v>1</v>
      </c>
      <c r="P161" s="26">
        <v>2140</v>
      </c>
    </row>
    <row r="162" spans="1:16" x14ac:dyDescent="0.25">
      <c r="A162" s="141"/>
      <c r="B162" s="147"/>
      <c r="C162" s="2" t="s">
        <v>208</v>
      </c>
      <c r="D162" s="2">
        <v>32</v>
      </c>
      <c r="E162" s="2">
        <v>3500</v>
      </c>
      <c r="F162" s="2">
        <v>5000</v>
      </c>
      <c r="G162" s="20">
        <v>40</v>
      </c>
      <c r="H162" s="20" t="s">
        <v>15</v>
      </c>
      <c r="I162" s="20">
        <v>2.5</v>
      </c>
      <c r="J162" s="20">
        <v>56</v>
      </c>
      <c r="K162" s="33" t="s">
        <v>8</v>
      </c>
      <c r="L162" s="2" t="s">
        <v>5</v>
      </c>
      <c r="M162" s="2">
        <v>3</v>
      </c>
      <c r="N162" s="17">
        <v>5060415967744</v>
      </c>
      <c r="O162" s="22">
        <v>1</v>
      </c>
      <c r="P162" s="26">
        <v>2140</v>
      </c>
    </row>
    <row r="163" spans="1:16" x14ac:dyDescent="0.25">
      <c r="A163" s="141"/>
      <c r="B163" s="147"/>
      <c r="C163" s="2" t="s">
        <v>209</v>
      </c>
      <c r="D163" s="2">
        <v>32</v>
      </c>
      <c r="E163" s="2">
        <v>3500</v>
      </c>
      <c r="F163" s="2">
        <v>4000</v>
      </c>
      <c r="G163" s="20">
        <v>40</v>
      </c>
      <c r="H163" s="20" t="s">
        <v>15</v>
      </c>
      <c r="I163" s="20">
        <v>2.5</v>
      </c>
      <c r="J163" s="20">
        <v>56</v>
      </c>
      <c r="K163" s="33" t="s">
        <v>8</v>
      </c>
      <c r="L163" s="2" t="s">
        <v>66</v>
      </c>
      <c r="M163" s="2">
        <v>3</v>
      </c>
      <c r="N163" s="17">
        <v>5060415967799</v>
      </c>
      <c r="O163" s="22">
        <v>1</v>
      </c>
      <c r="P163" s="26">
        <v>2140</v>
      </c>
    </row>
    <row r="164" spans="1:16" x14ac:dyDescent="0.25">
      <c r="A164" s="141"/>
      <c r="B164" s="147"/>
      <c r="C164" s="2" t="s">
        <v>210</v>
      </c>
      <c r="D164" s="2">
        <v>32</v>
      </c>
      <c r="E164" s="2">
        <v>3500</v>
      </c>
      <c r="F164" s="2">
        <v>5000</v>
      </c>
      <c r="G164" s="20">
        <v>40</v>
      </c>
      <c r="H164" s="20" t="s">
        <v>15</v>
      </c>
      <c r="I164" s="20">
        <v>2.5</v>
      </c>
      <c r="J164" s="20">
        <v>56</v>
      </c>
      <c r="K164" s="33" t="s">
        <v>8</v>
      </c>
      <c r="L164" s="2" t="s">
        <v>66</v>
      </c>
      <c r="M164" s="2">
        <v>3</v>
      </c>
      <c r="N164" s="17">
        <v>5060415967805</v>
      </c>
      <c r="O164" s="22">
        <v>1</v>
      </c>
      <c r="P164" s="26">
        <v>2140</v>
      </c>
    </row>
    <row r="165" spans="1:16" x14ac:dyDescent="0.25">
      <c r="A165" s="141"/>
      <c r="B165" s="147"/>
      <c r="C165" s="2" t="s">
        <v>211</v>
      </c>
      <c r="D165" s="2">
        <v>32</v>
      </c>
      <c r="E165" s="2">
        <v>3300</v>
      </c>
      <c r="F165" s="2">
        <v>4000</v>
      </c>
      <c r="G165" s="20">
        <v>40</v>
      </c>
      <c r="H165" s="20" t="s">
        <v>15</v>
      </c>
      <c r="I165" s="20">
        <v>2.5</v>
      </c>
      <c r="J165" s="20">
        <v>56</v>
      </c>
      <c r="K165" s="37" t="s">
        <v>8</v>
      </c>
      <c r="L165" s="2" t="s">
        <v>17</v>
      </c>
      <c r="M165" s="2">
        <v>3</v>
      </c>
      <c r="N165" s="17">
        <v>5060415967775</v>
      </c>
      <c r="O165" s="22">
        <v>1</v>
      </c>
      <c r="P165" s="26">
        <v>2140</v>
      </c>
    </row>
    <row r="166" spans="1:16" x14ac:dyDescent="0.25">
      <c r="A166" s="141"/>
      <c r="B166" s="147"/>
      <c r="C166" s="2" t="s">
        <v>212</v>
      </c>
      <c r="D166" s="2">
        <v>32</v>
      </c>
      <c r="E166" s="2">
        <v>3300</v>
      </c>
      <c r="F166" s="2">
        <v>5000</v>
      </c>
      <c r="G166" s="20">
        <v>40</v>
      </c>
      <c r="H166" s="20" t="s">
        <v>15</v>
      </c>
      <c r="I166" s="20">
        <v>2.5</v>
      </c>
      <c r="J166" s="20">
        <v>56</v>
      </c>
      <c r="K166" s="37" t="s">
        <v>8</v>
      </c>
      <c r="L166" s="2" t="s">
        <v>17</v>
      </c>
      <c r="M166" s="2">
        <v>3</v>
      </c>
      <c r="N166" s="17">
        <v>5060415967782</v>
      </c>
      <c r="O166" s="22">
        <v>1</v>
      </c>
      <c r="P166" s="26">
        <v>2140</v>
      </c>
    </row>
    <row r="167" spans="1:16" x14ac:dyDescent="0.25">
      <c r="A167" s="141"/>
      <c r="B167" s="147"/>
      <c r="C167" s="2" t="s">
        <v>213</v>
      </c>
      <c r="D167" s="2">
        <v>32</v>
      </c>
      <c r="E167" s="2">
        <v>3500</v>
      </c>
      <c r="F167" s="2">
        <v>4000</v>
      </c>
      <c r="G167" s="20">
        <v>40</v>
      </c>
      <c r="H167" s="20" t="s">
        <v>15</v>
      </c>
      <c r="I167" s="20">
        <v>2.5</v>
      </c>
      <c r="J167" s="20">
        <v>56</v>
      </c>
      <c r="K167" s="37" t="s">
        <v>8</v>
      </c>
      <c r="L167" s="2" t="s">
        <v>71</v>
      </c>
      <c r="M167" s="2">
        <v>3</v>
      </c>
      <c r="N167" s="17">
        <v>5060415967751</v>
      </c>
      <c r="O167" s="22">
        <v>1</v>
      </c>
      <c r="P167" s="26">
        <v>2140</v>
      </c>
    </row>
    <row r="168" spans="1:16" ht="15.75" thickBot="1" x14ac:dyDescent="0.3">
      <c r="A168" s="141"/>
      <c r="B168" s="147"/>
      <c r="C168" s="28" t="s">
        <v>214</v>
      </c>
      <c r="D168" s="28">
        <v>32</v>
      </c>
      <c r="E168" s="28">
        <v>3500</v>
      </c>
      <c r="F168" s="28">
        <v>5000</v>
      </c>
      <c r="G168" s="30">
        <v>40</v>
      </c>
      <c r="H168" s="30" t="s">
        <v>15</v>
      </c>
      <c r="I168" s="30">
        <v>2.5</v>
      </c>
      <c r="J168" s="30">
        <v>56</v>
      </c>
      <c r="K168" s="38" t="s">
        <v>8</v>
      </c>
      <c r="L168" s="28" t="s">
        <v>71</v>
      </c>
      <c r="M168" s="28">
        <v>3</v>
      </c>
      <c r="N168" s="111">
        <v>5060415967768</v>
      </c>
      <c r="O168" s="32">
        <v>1</v>
      </c>
      <c r="P168" s="45">
        <v>2140</v>
      </c>
    </row>
    <row r="169" spans="1:16" ht="19.5" thickBot="1" x14ac:dyDescent="0.35">
      <c r="A169" s="145" t="s">
        <v>215</v>
      </c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</row>
    <row r="170" spans="1:16" x14ac:dyDescent="0.25">
      <c r="A170" s="141"/>
      <c r="B170" s="147"/>
      <c r="C170" s="14" t="s">
        <v>216</v>
      </c>
      <c r="D170" s="14">
        <v>48</v>
      </c>
      <c r="E170" s="14">
        <v>5000</v>
      </c>
      <c r="F170" s="14">
        <v>4000</v>
      </c>
      <c r="G170" s="15">
        <v>40</v>
      </c>
      <c r="H170" s="15" t="s">
        <v>15</v>
      </c>
      <c r="I170" s="15">
        <v>2.5</v>
      </c>
      <c r="J170" s="15">
        <v>80</v>
      </c>
      <c r="K170" s="14"/>
      <c r="L170" s="14" t="s">
        <v>5</v>
      </c>
      <c r="M170" s="14">
        <v>3</v>
      </c>
      <c r="N170" s="17">
        <v>5060415967324</v>
      </c>
      <c r="O170" s="18">
        <v>1</v>
      </c>
      <c r="P170" s="23">
        <v>2425</v>
      </c>
    </row>
    <row r="171" spans="1:16" x14ac:dyDescent="0.25">
      <c r="A171" s="141"/>
      <c r="B171" s="147"/>
      <c r="C171" s="2" t="s">
        <v>217</v>
      </c>
      <c r="D171" s="2">
        <v>48</v>
      </c>
      <c r="E171" s="2">
        <v>5000</v>
      </c>
      <c r="F171" s="2">
        <v>5000</v>
      </c>
      <c r="G171" s="20">
        <v>40</v>
      </c>
      <c r="H171" s="20" t="s">
        <v>15</v>
      </c>
      <c r="I171" s="20">
        <v>2.5</v>
      </c>
      <c r="J171" s="20">
        <v>80</v>
      </c>
      <c r="K171" s="2"/>
      <c r="L171" s="2" t="s">
        <v>5</v>
      </c>
      <c r="M171" s="2">
        <v>3</v>
      </c>
      <c r="N171" s="17">
        <v>5060415967331</v>
      </c>
      <c r="O171" s="22">
        <v>1</v>
      </c>
      <c r="P171" s="26">
        <v>2425</v>
      </c>
    </row>
    <row r="172" spans="1:16" x14ac:dyDescent="0.25">
      <c r="A172" s="141"/>
      <c r="B172" s="147"/>
      <c r="C172" s="2" t="s">
        <v>218</v>
      </c>
      <c r="D172" s="2">
        <v>48</v>
      </c>
      <c r="E172" s="2">
        <v>5000</v>
      </c>
      <c r="F172" s="2">
        <v>4000</v>
      </c>
      <c r="G172" s="20">
        <v>40</v>
      </c>
      <c r="H172" s="20" t="s">
        <v>15</v>
      </c>
      <c r="I172" s="20">
        <v>2.5</v>
      </c>
      <c r="J172" s="20">
        <v>80</v>
      </c>
      <c r="K172" s="2"/>
      <c r="L172" s="2" t="s">
        <v>66</v>
      </c>
      <c r="M172" s="2">
        <v>3</v>
      </c>
      <c r="N172" s="17">
        <v>5060415967447</v>
      </c>
      <c r="O172" s="22">
        <v>1</v>
      </c>
      <c r="P172" s="26">
        <v>2425</v>
      </c>
    </row>
    <row r="173" spans="1:16" x14ac:dyDescent="0.25">
      <c r="A173" s="141"/>
      <c r="B173" s="147"/>
      <c r="C173" s="2" t="s">
        <v>219</v>
      </c>
      <c r="D173" s="2">
        <v>48</v>
      </c>
      <c r="E173" s="2">
        <v>5000</v>
      </c>
      <c r="F173" s="2">
        <v>5000</v>
      </c>
      <c r="G173" s="20">
        <v>40</v>
      </c>
      <c r="H173" s="20" t="s">
        <v>15</v>
      </c>
      <c r="I173" s="20">
        <v>2.5</v>
      </c>
      <c r="J173" s="20">
        <v>80</v>
      </c>
      <c r="K173" s="2"/>
      <c r="L173" s="2" t="s">
        <v>66</v>
      </c>
      <c r="M173" s="2">
        <v>3</v>
      </c>
      <c r="N173" s="17">
        <v>5060415967454</v>
      </c>
      <c r="O173" s="22">
        <v>1</v>
      </c>
      <c r="P173" s="26">
        <v>2425</v>
      </c>
    </row>
    <row r="174" spans="1:16" x14ac:dyDescent="0.25">
      <c r="A174" s="141"/>
      <c r="B174" s="147"/>
      <c r="C174" s="2" t="s">
        <v>220</v>
      </c>
      <c r="D174" s="2">
        <v>48</v>
      </c>
      <c r="E174" s="2">
        <v>4600</v>
      </c>
      <c r="F174" s="2">
        <v>4000</v>
      </c>
      <c r="G174" s="20">
        <v>40</v>
      </c>
      <c r="H174" s="20" t="s">
        <v>15</v>
      </c>
      <c r="I174" s="20">
        <v>2.5</v>
      </c>
      <c r="J174" s="20">
        <v>80</v>
      </c>
      <c r="K174" s="33"/>
      <c r="L174" s="2" t="s">
        <v>17</v>
      </c>
      <c r="M174" s="2">
        <v>3</v>
      </c>
      <c r="N174" s="17">
        <v>5060415967409</v>
      </c>
      <c r="O174" s="22">
        <v>1</v>
      </c>
      <c r="P174" s="26">
        <v>2425</v>
      </c>
    </row>
    <row r="175" spans="1:16" x14ac:dyDescent="0.25">
      <c r="A175" s="141"/>
      <c r="B175" s="147"/>
      <c r="C175" s="2" t="s">
        <v>221</v>
      </c>
      <c r="D175" s="2">
        <v>48</v>
      </c>
      <c r="E175" s="2">
        <v>4600</v>
      </c>
      <c r="F175" s="2">
        <v>5000</v>
      </c>
      <c r="G175" s="20">
        <v>40</v>
      </c>
      <c r="H175" s="20" t="s">
        <v>15</v>
      </c>
      <c r="I175" s="20">
        <v>2.5</v>
      </c>
      <c r="J175" s="20">
        <v>80</v>
      </c>
      <c r="K175" s="33"/>
      <c r="L175" s="2" t="s">
        <v>17</v>
      </c>
      <c r="M175" s="2">
        <v>3</v>
      </c>
      <c r="N175" s="17">
        <v>5060415967416</v>
      </c>
      <c r="O175" s="22">
        <v>1</v>
      </c>
      <c r="P175" s="26">
        <v>2425</v>
      </c>
    </row>
    <row r="176" spans="1:16" x14ac:dyDescent="0.25">
      <c r="A176" s="141"/>
      <c r="B176" s="147"/>
      <c r="C176" s="2" t="s">
        <v>222</v>
      </c>
      <c r="D176" s="2">
        <v>48</v>
      </c>
      <c r="E176" s="2">
        <v>5000</v>
      </c>
      <c r="F176" s="2">
        <v>4000</v>
      </c>
      <c r="G176" s="20">
        <v>40</v>
      </c>
      <c r="H176" s="20" t="s">
        <v>15</v>
      </c>
      <c r="I176" s="20">
        <v>2.5</v>
      </c>
      <c r="J176" s="20">
        <v>80</v>
      </c>
      <c r="K176" s="33"/>
      <c r="L176" s="2" t="s">
        <v>71</v>
      </c>
      <c r="M176" s="2">
        <v>3</v>
      </c>
      <c r="N176" s="17">
        <v>5060415967362</v>
      </c>
      <c r="O176" s="22">
        <v>1</v>
      </c>
      <c r="P176" s="26">
        <v>2425</v>
      </c>
    </row>
    <row r="177" spans="1:16" ht="15.75" thickBot="1" x14ac:dyDescent="0.3">
      <c r="A177" s="141"/>
      <c r="B177" s="147"/>
      <c r="C177" s="28" t="s">
        <v>223</v>
      </c>
      <c r="D177" s="28">
        <v>48</v>
      </c>
      <c r="E177" s="28">
        <v>5000</v>
      </c>
      <c r="F177" s="28">
        <v>5000</v>
      </c>
      <c r="G177" s="30">
        <v>40</v>
      </c>
      <c r="H177" s="30" t="s">
        <v>15</v>
      </c>
      <c r="I177" s="30">
        <v>2.5</v>
      </c>
      <c r="J177" s="30">
        <v>80</v>
      </c>
      <c r="K177" s="34"/>
      <c r="L177" s="28" t="s">
        <v>71</v>
      </c>
      <c r="M177" s="28">
        <v>3</v>
      </c>
      <c r="N177" s="111">
        <v>5060415967379</v>
      </c>
      <c r="O177" s="32">
        <v>1</v>
      </c>
      <c r="P177" s="45">
        <v>2425</v>
      </c>
    </row>
    <row r="178" spans="1:16" ht="19.5" thickBot="1" x14ac:dyDescent="0.35">
      <c r="A178" s="145" t="s">
        <v>224</v>
      </c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</row>
    <row r="179" spans="1:16" x14ac:dyDescent="0.25">
      <c r="A179" s="155"/>
      <c r="B179" s="155"/>
      <c r="C179" s="14" t="s">
        <v>225</v>
      </c>
      <c r="D179" s="14">
        <v>64</v>
      </c>
      <c r="E179" s="14">
        <v>7000</v>
      </c>
      <c r="F179" s="14">
        <v>4000</v>
      </c>
      <c r="G179" s="15">
        <v>40</v>
      </c>
      <c r="H179" s="15" t="s">
        <v>16</v>
      </c>
      <c r="I179" s="15">
        <v>5</v>
      </c>
      <c r="J179" s="15">
        <v>112</v>
      </c>
      <c r="K179" s="14"/>
      <c r="L179" s="14" t="s">
        <v>5</v>
      </c>
      <c r="M179" s="14">
        <v>3</v>
      </c>
      <c r="N179" s="17">
        <v>5060415967461</v>
      </c>
      <c r="O179" s="18">
        <v>1</v>
      </c>
      <c r="P179" s="23">
        <v>4710</v>
      </c>
    </row>
    <row r="180" spans="1:16" x14ac:dyDescent="0.25">
      <c r="A180" s="138"/>
      <c r="B180" s="138"/>
      <c r="C180" s="2" t="s">
        <v>226</v>
      </c>
      <c r="D180" s="2">
        <v>64</v>
      </c>
      <c r="E180" s="14">
        <v>7000</v>
      </c>
      <c r="F180" s="2">
        <v>5000</v>
      </c>
      <c r="G180" s="20">
        <v>40</v>
      </c>
      <c r="H180" s="20" t="s">
        <v>16</v>
      </c>
      <c r="I180" s="20">
        <v>5</v>
      </c>
      <c r="J180" s="20">
        <v>112</v>
      </c>
      <c r="K180" s="2"/>
      <c r="L180" s="2" t="s">
        <v>5</v>
      </c>
      <c r="M180" s="2">
        <v>3</v>
      </c>
      <c r="N180" s="17">
        <v>5060415967478</v>
      </c>
      <c r="O180" s="22">
        <v>1</v>
      </c>
      <c r="P180" s="26">
        <v>4710</v>
      </c>
    </row>
    <row r="181" spans="1:16" x14ac:dyDescent="0.25">
      <c r="A181" s="138"/>
      <c r="B181" s="138"/>
      <c r="C181" s="2" t="s">
        <v>227</v>
      </c>
      <c r="D181" s="2">
        <v>64</v>
      </c>
      <c r="E181" s="14">
        <v>7000</v>
      </c>
      <c r="F181" s="2">
        <v>4000</v>
      </c>
      <c r="G181" s="20">
        <v>40</v>
      </c>
      <c r="H181" s="20" t="s">
        <v>16</v>
      </c>
      <c r="I181" s="20">
        <v>5</v>
      </c>
      <c r="J181" s="20">
        <v>112</v>
      </c>
      <c r="K181" s="2"/>
      <c r="L181" s="2" t="s">
        <v>66</v>
      </c>
      <c r="M181" s="2">
        <v>3</v>
      </c>
      <c r="N181" s="17">
        <v>5060415967584</v>
      </c>
      <c r="O181" s="22">
        <v>1</v>
      </c>
      <c r="P181" s="26">
        <v>4710</v>
      </c>
    </row>
    <row r="182" spans="1:16" x14ac:dyDescent="0.25">
      <c r="A182" s="138"/>
      <c r="B182" s="138"/>
      <c r="C182" s="2" t="s">
        <v>228</v>
      </c>
      <c r="D182" s="2">
        <v>64</v>
      </c>
      <c r="E182" s="14">
        <v>7000</v>
      </c>
      <c r="F182" s="2">
        <v>5000</v>
      </c>
      <c r="G182" s="20">
        <v>40</v>
      </c>
      <c r="H182" s="20" t="s">
        <v>16</v>
      </c>
      <c r="I182" s="20">
        <v>5</v>
      </c>
      <c r="J182" s="20">
        <v>112</v>
      </c>
      <c r="K182" s="2"/>
      <c r="L182" s="2" t="s">
        <v>66</v>
      </c>
      <c r="M182" s="2">
        <v>3</v>
      </c>
      <c r="N182" s="17">
        <v>5060415967591</v>
      </c>
      <c r="O182" s="22">
        <v>1</v>
      </c>
      <c r="P182" s="26">
        <v>4710</v>
      </c>
    </row>
    <row r="183" spans="1:16" x14ac:dyDescent="0.25">
      <c r="A183" s="138"/>
      <c r="B183" s="138"/>
      <c r="C183" s="2" t="s">
        <v>229</v>
      </c>
      <c r="D183" s="2">
        <v>64</v>
      </c>
      <c r="E183" s="2">
        <v>6600</v>
      </c>
      <c r="F183" s="2">
        <v>4000</v>
      </c>
      <c r="G183" s="20">
        <v>40</v>
      </c>
      <c r="H183" s="20" t="s">
        <v>16</v>
      </c>
      <c r="I183" s="20">
        <v>5</v>
      </c>
      <c r="J183" s="20">
        <v>112</v>
      </c>
      <c r="K183" s="2"/>
      <c r="L183" s="2" t="s">
        <v>17</v>
      </c>
      <c r="M183" s="2">
        <v>3</v>
      </c>
      <c r="N183" s="17">
        <v>5060415967546</v>
      </c>
      <c r="O183" s="22">
        <v>1</v>
      </c>
      <c r="P183" s="26">
        <v>4710</v>
      </c>
    </row>
    <row r="184" spans="1:16" x14ac:dyDescent="0.25">
      <c r="A184" s="138"/>
      <c r="B184" s="138"/>
      <c r="C184" s="2" t="s">
        <v>230</v>
      </c>
      <c r="D184" s="2">
        <v>64</v>
      </c>
      <c r="E184" s="2">
        <v>6600</v>
      </c>
      <c r="F184" s="2">
        <v>5000</v>
      </c>
      <c r="G184" s="20">
        <v>40</v>
      </c>
      <c r="H184" s="20" t="s">
        <v>16</v>
      </c>
      <c r="I184" s="20">
        <v>5</v>
      </c>
      <c r="J184" s="20">
        <v>112</v>
      </c>
      <c r="K184" s="2"/>
      <c r="L184" s="2" t="s">
        <v>17</v>
      </c>
      <c r="M184" s="2">
        <v>3</v>
      </c>
      <c r="N184" s="17">
        <v>5060415967553</v>
      </c>
      <c r="O184" s="22">
        <v>1</v>
      </c>
      <c r="P184" s="26">
        <v>4710</v>
      </c>
    </row>
    <row r="185" spans="1:16" x14ac:dyDescent="0.25">
      <c r="A185" s="138"/>
      <c r="B185" s="138"/>
      <c r="C185" s="2" t="s">
        <v>231</v>
      </c>
      <c r="D185" s="2">
        <v>64</v>
      </c>
      <c r="E185" s="2">
        <v>7000</v>
      </c>
      <c r="F185" s="2">
        <v>4000</v>
      </c>
      <c r="G185" s="20">
        <v>40</v>
      </c>
      <c r="H185" s="20" t="s">
        <v>16</v>
      </c>
      <c r="I185" s="20">
        <v>5</v>
      </c>
      <c r="J185" s="20">
        <v>112</v>
      </c>
      <c r="K185" s="2"/>
      <c r="L185" s="2" t="s">
        <v>71</v>
      </c>
      <c r="M185" s="2">
        <v>3</v>
      </c>
      <c r="N185" s="17">
        <v>5060415967508</v>
      </c>
      <c r="O185" s="22">
        <v>1</v>
      </c>
      <c r="P185" s="26">
        <v>4710</v>
      </c>
    </row>
    <row r="186" spans="1:16" ht="15.75" thickBot="1" x14ac:dyDescent="0.3">
      <c r="A186" s="138"/>
      <c r="B186" s="138"/>
      <c r="C186" s="28" t="s">
        <v>232</v>
      </c>
      <c r="D186" s="28">
        <v>64</v>
      </c>
      <c r="E186" s="28">
        <v>7000</v>
      </c>
      <c r="F186" s="28">
        <v>5000</v>
      </c>
      <c r="G186" s="30">
        <v>40</v>
      </c>
      <c r="H186" s="30" t="s">
        <v>16</v>
      </c>
      <c r="I186" s="30">
        <v>5</v>
      </c>
      <c r="J186" s="30">
        <v>112</v>
      </c>
      <c r="K186" s="28"/>
      <c r="L186" s="28" t="s">
        <v>71</v>
      </c>
      <c r="M186" s="28">
        <v>3</v>
      </c>
      <c r="N186" s="111">
        <v>5060415967515</v>
      </c>
      <c r="O186" s="32">
        <v>1</v>
      </c>
      <c r="P186" s="45">
        <v>4710</v>
      </c>
    </row>
    <row r="187" spans="1:16" ht="19.5" thickBot="1" x14ac:dyDescent="0.35">
      <c r="A187" s="138"/>
      <c r="B187" s="138"/>
      <c r="C187" s="145" t="s">
        <v>233</v>
      </c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</row>
    <row r="188" spans="1:16" x14ac:dyDescent="0.25">
      <c r="A188" s="138"/>
      <c r="B188" s="138"/>
      <c r="C188" s="14" t="s">
        <v>234</v>
      </c>
      <c r="D188" s="14">
        <v>96</v>
      </c>
      <c r="E188" s="14">
        <v>10000</v>
      </c>
      <c r="F188" s="14">
        <v>4000</v>
      </c>
      <c r="G188" s="15">
        <v>40</v>
      </c>
      <c r="H188" s="15" t="s">
        <v>16</v>
      </c>
      <c r="I188" s="15">
        <v>5</v>
      </c>
      <c r="J188" s="15">
        <v>160</v>
      </c>
      <c r="K188" s="14"/>
      <c r="L188" s="14" t="s">
        <v>5</v>
      </c>
      <c r="M188" s="14">
        <v>3</v>
      </c>
      <c r="N188" s="17">
        <v>5060415967485</v>
      </c>
      <c r="O188" s="18">
        <v>1</v>
      </c>
      <c r="P188" s="23">
        <v>5565</v>
      </c>
    </row>
    <row r="189" spans="1:16" x14ac:dyDescent="0.25">
      <c r="A189" s="138"/>
      <c r="B189" s="138"/>
      <c r="C189" s="2" t="s">
        <v>235</v>
      </c>
      <c r="D189" s="2">
        <v>96</v>
      </c>
      <c r="E189" s="14">
        <v>10000</v>
      </c>
      <c r="F189" s="2">
        <v>5000</v>
      </c>
      <c r="G189" s="20">
        <v>40</v>
      </c>
      <c r="H189" s="20" t="s">
        <v>16</v>
      </c>
      <c r="I189" s="20">
        <v>5</v>
      </c>
      <c r="J189" s="20">
        <v>160</v>
      </c>
      <c r="K189" s="2"/>
      <c r="L189" s="2" t="s">
        <v>5</v>
      </c>
      <c r="M189" s="2">
        <v>3</v>
      </c>
      <c r="N189" s="17">
        <v>5060415967492</v>
      </c>
      <c r="O189" s="22">
        <v>1</v>
      </c>
      <c r="P189" s="26">
        <v>5565</v>
      </c>
    </row>
    <row r="190" spans="1:16" x14ac:dyDescent="0.25">
      <c r="A190" s="138"/>
      <c r="B190" s="138"/>
      <c r="C190" s="2" t="s">
        <v>236</v>
      </c>
      <c r="D190" s="2">
        <v>96</v>
      </c>
      <c r="E190" s="14">
        <v>10000</v>
      </c>
      <c r="F190" s="2">
        <v>4000</v>
      </c>
      <c r="G190" s="20">
        <v>40</v>
      </c>
      <c r="H190" s="20" t="s">
        <v>16</v>
      </c>
      <c r="I190" s="20">
        <v>5</v>
      </c>
      <c r="J190" s="20">
        <v>160</v>
      </c>
      <c r="K190" s="2"/>
      <c r="L190" s="2" t="s">
        <v>66</v>
      </c>
      <c r="M190" s="2">
        <v>3</v>
      </c>
      <c r="N190" s="17">
        <v>5060415967607</v>
      </c>
      <c r="O190" s="22">
        <v>1</v>
      </c>
      <c r="P190" s="26">
        <v>5565</v>
      </c>
    </row>
    <row r="191" spans="1:16" x14ac:dyDescent="0.25">
      <c r="A191" s="138"/>
      <c r="B191" s="138"/>
      <c r="C191" s="2" t="s">
        <v>237</v>
      </c>
      <c r="D191" s="2">
        <v>96</v>
      </c>
      <c r="E191" s="14">
        <v>10000</v>
      </c>
      <c r="F191" s="2">
        <v>5000</v>
      </c>
      <c r="G191" s="20">
        <v>40</v>
      </c>
      <c r="H191" s="20" t="s">
        <v>16</v>
      </c>
      <c r="I191" s="20">
        <v>5</v>
      </c>
      <c r="J191" s="20">
        <v>160</v>
      </c>
      <c r="K191" s="2"/>
      <c r="L191" s="2" t="s">
        <v>66</v>
      </c>
      <c r="M191" s="2">
        <v>3</v>
      </c>
      <c r="N191" s="17">
        <v>5060415967614</v>
      </c>
      <c r="O191" s="22">
        <v>1</v>
      </c>
      <c r="P191" s="26">
        <v>5565</v>
      </c>
    </row>
    <row r="192" spans="1:16" x14ac:dyDescent="0.25">
      <c r="A192" s="138"/>
      <c r="B192" s="138"/>
      <c r="C192" s="2" t="s">
        <v>238</v>
      </c>
      <c r="D192" s="2">
        <v>96</v>
      </c>
      <c r="E192" s="2">
        <v>9200</v>
      </c>
      <c r="F192" s="2">
        <v>4000</v>
      </c>
      <c r="G192" s="20">
        <v>40</v>
      </c>
      <c r="H192" s="20" t="s">
        <v>16</v>
      </c>
      <c r="I192" s="20">
        <v>5</v>
      </c>
      <c r="J192" s="20">
        <v>160</v>
      </c>
      <c r="K192" s="2"/>
      <c r="L192" s="2" t="s">
        <v>17</v>
      </c>
      <c r="M192" s="2">
        <v>3</v>
      </c>
      <c r="N192" s="17">
        <v>5060415967560</v>
      </c>
      <c r="O192" s="22">
        <v>1</v>
      </c>
      <c r="P192" s="26">
        <v>5565</v>
      </c>
    </row>
    <row r="193" spans="1:16" x14ac:dyDescent="0.25">
      <c r="A193" s="138"/>
      <c r="B193" s="138"/>
      <c r="C193" s="2" t="s">
        <v>239</v>
      </c>
      <c r="D193" s="2">
        <v>96</v>
      </c>
      <c r="E193" s="2">
        <v>9200</v>
      </c>
      <c r="F193" s="2">
        <v>5000</v>
      </c>
      <c r="G193" s="20">
        <v>40</v>
      </c>
      <c r="H193" s="20" t="s">
        <v>16</v>
      </c>
      <c r="I193" s="20">
        <v>5</v>
      </c>
      <c r="J193" s="20">
        <v>160</v>
      </c>
      <c r="K193" s="2"/>
      <c r="L193" s="2" t="s">
        <v>17</v>
      </c>
      <c r="M193" s="2">
        <v>3</v>
      </c>
      <c r="N193" s="17">
        <v>5060415967577</v>
      </c>
      <c r="O193" s="22">
        <v>1</v>
      </c>
      <c r="P193" s="26">
        <v>5565</v>
      </c>
    </row>
    <row r="194" spans="1:16" x14ac:dyDescent="0.25">
      <c r="A194" s="138"/>
      <c r="B194" s="138"/>
      <c r="C194" s="2" t="s">
        <v>240</v>
      </c>
      <c r="D194" s="2">
        <v>96</v>
      </c>
      <c r="E194" s="14">
        <v>10000</v>
      </c>
      <c r="F194" s="2">
        <v>4000</v>
      </c>
      <c r="G194" s="20">
        <v>40</v>
      </c>
      <c r="H194" s="20" t="s">
        <v>16</v>
      </c>
      <c r="I194" s="20">
        <v>5</v>
      </c>
      <c r="J194" s="43">
        <v>160</v>
      </c>
      <c r="K194" s="2"/>
      <c r="L194" s="2" t="s">
        <v>71</v>
      </c>
      <c r="M194" s="2">
        <v>3</v>
      </c>
      <c r="N194" s="17">
        <v>5060415967522</v>
      </c>
      <c r="O194" s="22">
        <v>1</v>
      </c>
      <c r="P194" s="26">
        <v>5565</v>
      </c>
    </row>
    <row r="195" spans="1:16" ht="15.75" thickBot="1" x14ac:dyDescent="0.3">
      <c r="A195" s="155"/>
      <c r="B195" s="155"/>
      <c r="C195" s="28" t="s">
        <v>241</v>
      </c>
      <c r="D195" s="28">
        <v>96</v>
      </c>
      <c r="E195" s="112">
        <v>10000</v>
      </c>
      <c r="F195" s="28">
        <v>5000</v>
      </c>
      <c r="G195" s="30">
        <v>40</v>
      </c>
      <c r="H195" s="30" t="s">
        <v>16</v>
      </c>
      <c r="I195" s="30">
        <v>5</v>
      </c>
      <c r="J195" s="41">
        <v>160</v>
      </c>
      <c r="K195" s="28"/>
      <c r="L195" s="28" t="s">
        <v>71</v>
      </c>
      <c r="M195" s="28">
        <v>3</v>
      </c>
      <c r="N195" s="111">
        <v>5060415967539</v>
      </c>
      <c r="O195" s="32">
        <v>1</v>
      </c>
      <c r="P195" s="45">
        <v>5565</v>
      </c>
    </row>
    <row r="196" spans="1:16" ht="19.5" thickBot="1" x14ac:dyDescent="0.35">
      <c r="A196" s="153" t="s">
        <v>242</v>
      </c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</row>
    <row r="197" spans="1:16" ht="19.5" thickBot="1" x14ac:dyDescent="0.35">
      <c r="A197" s="145" t="s">
        <v>243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</row>
    <row r="198" spans="1:16" x14ac:dyDescent="0.25">
      <c r="A198" s="141"/>
      <c r="B198" s="147"/>
      <c r="C198" s="14" t="s">
        <v>244</v>
      </c>
      <c r="D198" s="14">
        <v>36</v>
      </c>
      <c r="E198" s="14">
        <v>3700</v>
      </c>
      <c r="F198" s="14">
        <v>4000</v>
      </c>
      <c r="G198" s="15">
        <v>54</v>
      </c>
      <c r="H198" s="15" t="s">
        <v>6</v>
      </c>
      <c r="I198" s="15">
        <v>2.5</v>
      </c>
      <c r="J198" s="15">
        <v>60</v>
      </c>
      <c r="K198" s="14"/>
      <c r="L198" s="14" t="s">
        <v>5</v>
      </c>
      <c r="M198" s="14">
        <v>3</v>
      </c>
      <c r="N198" s="17">
        <v>5060415966747</v>
      </c>
      <c r="O198" s="18">
        <v>5</v>
      </c>
      <c r="P198" s="23">
        <v>3000</v>
      </c>
    </row>
    <row r="199" spans="1:16" x14ac:dyDescent="0.25">
      <c r="A199" s="141"/>
      <c r="B199" s="147"/>
      <c r="C199" s="2" t="s">
        <v>245</v>
      </c>
      <c r="D199" s="2">
        <v>36</v>
      </c>
      <c r="E199" s="14">
        <v>3700</v>
      </c>
      <c r="F199" s="2">
        <v>5000</v>
      </c>
      <c r="G199" s="20">
        <v>54</v>
      </c>
      <c r="H199" s="20" t="s">
        <v>6</v>
      </c>
      <c r="I199" s="20">
        <v>2.5</v>
      </c>
      <c r="J199" s="20">
        <v>60</v>
      </c>
      <c r="K199" s="2"/>
      <c r="L199" s="2" t="s">
        <v>5</v>
      </c>
      <c r="M199" s="2">
        <v>3</v>
      </c>
      <c r="N199" s="17">
        <v>5060415966754</v>
      </c>
      <c r="O199" s="22">
        <v>5</v>
      </c>
      <c r="P199" s="26">
        <v>3000</v>
      </c>
    </row>
    <row r="200" spans="1:16" x14ac:dyDescent="0.25">
      <c r="A200" s="141"/>
      <c r="B200" s="147"/>
      <c r="C200" s="2" t="s">
        <v>246</v>
      </c>
      <c r="D200" s="2">
        <v>36</v>
      </c>
      <c r="E200" s="14">
        <v>3700</v>
      </c>
      <c r="F200" s="2">
        <v>4000</v>
      </c>
      <c r="G200" s="20">
        <v>54</v>
      </c>
      <c r="H200" s="20" t="s">
        <v>6</v>
      </c>
      <c r="I200" s="20">
        <v>2.5</v>
      </c>
      <c r="J200" s="20">
        <v>60</v>
      </c>
      <c r="K200" s="2"/>
      <c r="L200" s="2" t="s">
        <v>66</v>
      </c>
      <c r="M200" s="2">
        <v>3</v>
      </c>
      <c r="N200" s="17">
        <v>5060415966792</v>
      </c>
      <c r="O200" s="22">
        <v>5</v>
      </c>
      <c r="P200" s="26">
        <v>3000</v>
      </c>
    </row>
    <row r="201" spans="1:16" x14ac:dyDescent="0.25">
      <c r="A201" s="141"/>
      <c r="B201" s="147"/>
      <c r="C201" s="2" t="s">
        <v>247</v>
      </c>
      <c r="D201" s="2">
        <v>36</v>
      </c>
      <c r="E201" s="14">
        <v>3700</v>
      </c>
      <c r="F201" s="2">
        <v>5000</v>
      </c>
      <c r="G201" s="20">
        <v>54</v>
      </c>
      <c r="H201" s="20" t="s">
        <v>6</v>
      </c>
      <c r="I201" s="20">
        <v>2.5</v>
      </c>
      <c r="J201" s="20">
        <v>60</v>
      </c>
      <c r="K201" s="2"/>
      <c r="L201" s="2" t="s">
        <v>66</v>
      </c>
      <c r="M201" s="2">
        <v>3</v>
      </c>
      <c r="N201" s="17">
        <v>5060415966808</v>
      </c>
      <c r="O201" s="22">
        <v>5</v>
      </c>
      <c r="P201" s="26">
        <v>3000</v>
      </c>
    </row>
    <row r="202" spans="1:16" x14ac:dyDescent="0.25">
      <c r="A202" s="141"/>
      <c r="B202" s="147"/>
      <c r="C202" s="2" t="s">
        <v>248</v>
      </c>
      <c r="D202" s="2">
        <v>36</v>
      </c>
      <c r="E202" s="2">
        <v>3400</v>
      </c>
      <c r="F202" s="2">
        <v>4000</v>
      </c>
      <c r="G202" s="20">
        <v>54</v>
      </c>
      <c r="H202" s="20" t="s">
        <v>6</v>
      </c>
      <c r="I202" s="20">
        <v>2.5</v>
      </c>
      <c r="J202" s="20">
        <v>60</v>
      </c>
      <c r="K202" s="33"/>
      <c r="L202" s="2" t="s">
        <v>17</v>
      </c>
      <c r="M202" s="2">
        <v>3</v>
      </c>
      <c r="N202" s="17">
        <v>5060415966785</v>
      </c>
      <c r="O202" s="22">
        <v>5</v>
      </c>
      <c r="P202" s="26">
        <v>3000</v>
      </c>
    </row>
    <row r="203" spans="1:16" x14ac:dyDescent="0.25">
      <c r="A203" s="141"/>
      <c r="B203" s="147"/>
      <c r="C203" s="2" t="s">
        <v>249</v>
      </c>
      <c r="D203" s="2">
        <v>36</v>
      </c>
      <c r="E203" s="2">
        <v>3400</v>
      </c>
      <c r="F203" s="2">
        <v>5000</v>
      </c>
      <c r="G203" s="20">
        <v>54</v>
      </c>
      <c r="H203" s="20" t="s">
        <v>6</v>
      </c>
      <c r="I203" s="20">
        <v>2.5</v>
      </c>
      <c r="J203" s="20">
        <v>60</v>
      </c>
      <c r="K203" s="33"/>
      <c r="L203" s="2" t="s">
        <v>17</v>
      </c>
      <c r="M203" s="2">
        <v>3</v>
      </c>
      <c r="N203" s="17">
        <v>5060415966815</v>
      </c>
      <c r="O203" s="22">
        <v>5</v>
      </c>
      <c r="P203" s="26">
        <v>3000</v>
      </c>
    </row>
    <row r="204" spans="1:16" x14ac:dyDescent="0.25">
      <c r="A204" s="141"/>
      <c r="B204" s="147"/>
      <c r="C204" s="2" t="s">
        <v>250</v>
      </c>
      <c r="D204" s="2">
        <v>36</v>
      </c>
      <c r="E204" s="14">
        <v>3700</v>
      </c>
      <c r="F204" s="2">
        <v>4000</v>
      </c>
      <c r="G204" s="20">
        <v>54</v>
      </c>
      <c r="H204" s="20" t="s">
        <v>6</v>
      </c>
      <c r="I204" s="20">
        <v>2.5</v>
      </c>
      <c r="J204" s="20">
        <v>60</v>
      </c>
      <c r="K204" s="33"/>
      <c r="L204" s="2" t="s">
        <v>71</v>
      </c>
      <c r="M204" s="2">
        <v>3</v>
      </c>
      <c r="N204" s="17">
        <v>5060415966761</v>
      </c>
      <c r="O204" s="22">
        <v>5</v>
      </c>
      <c r="P204" s="26">
        <v>3000</v>
      </c>
    </row>
    <row r="205" spans="1:16" x14ac:dyDescent="0.25">
      <c r="A205" s="141"/>
      <c r="B205" s="147"/>
      <c r="C205" s="2" t="s">
        <v>251</v>
      </c>
      <c r="D205" s="2">
        <v>36</v>
      </c>
      <c r="E205" s="14">
        <v>3700</v>
      </c>
      <c r="F205" s="2">
        <v>5000</v>
      </c>
      <c r="G205" s="20">
        <v>54</v>
      </c>
      <c r="H205" s="20" t="s">
        <v>6</v>
      </c>
      <c r="I205" s="20">
        <v>2.5</v>
      </c>
      <c r="J205" s="20">
        <v>60</v>
      </c>
      <c r="K205" s="33"/>
      <c r="L205" s="2" t="s">
        <v>71</v>
      </c>
      <c r="M205" s="2">
        <v>3</v>
      </c>
      <c r="N205" s="17">
        <v>5060415966778</v>
      </c>
      <c r="O205" s="22">
        <v>5</v>
      </c>
      <c r="P205" s="26">
        <v>3000</v>
      </c>
    </row>
    <row r="206" spans="1:16" x14ac:dyDescent="0.25">
      <c r="A206" s="141"/>
      <c r="B206" s="147"/>
      <c r="C206" s="2" t="s">
        <v>252</v>
      </c>
      <c r="D206" s="2">
        <v>36</v>
      </c>
      <c r="E206" s="14">
        <v>3700</v>
      </c>
      <c r="F206" s="2">
        <v>4000</v>
      </c>
      <c r="G206" s="20">
        <v>54</v>
      </c>
      <c r="H206" s="20" t="s">
        <v>6</v>
      </c>
      <c r="I206" s="20">
        <v>2.5</v>
      </c>
      <c r="J206" s="20">
        <v>60</v>
      </c>
      <c r="K206" s="37" t="s">
        <v>7</v>
      </c>
      <c r="L206" s="2" t="s">
        <v>5</v>
      </c>
      <c r="M206" s="2">
        <v>3</v>
      </c>
      <c r="N206" s="17">
        <v>5060415966822</v>
      </c>
      <c r="O206" s="22">
        <v>5</v>
      </c>
      <c r="P206" s="26">
        <v>6365</v>
      </c>
    </row>
    <row r="207" spans="1:16" x14ac:dyDescent="0.25">
      <c r="A207" s="141"/>
      <c r="B207" s="147"/>
      <c r="C207" s="2" t="s">
        <v>253</v>
      </c>
      <c r="D207" s="2">
        <v>36</v>
      </c>
      <c r="E207" s="14">
        <v>3700</v>
      </c>
      <c r="F207" s="2">
        <v>5000</v>
      </c>
      <c r="G207" s="20">
        <v>54</v>
      </c>
      <c r="H207" s="20" t="s">
        <v>6</v>
      </c>
      <c r="I207" s="20">
        <v>2.5</v>
      </c>
      <c r="J207" s="20">
        <v>60</v>
      </c>
      <c r="K207" s="37" t="s">
        <v>7</v>
      </c>
      <c r="L207" s="2" t="s">
        <v>5</v>
      </c>
      <c r="M207" s="2">
        <v>3</v>
      </c>
      <c r="N207" s="17">
        <v>5060415966839</v>
      </c>
      <c r="O207" s="22">
        <v>5</v>
      </c>
      <c r="P207" s="26">
        <v>6365</v>
      </c>
    </row>
    <row r="208" spans="1:16" x14ac:dyDescent="0.25">
      <c r="A208" s="141"/>
      <c r="B208" s="147"/>
      <c r="C208" s="2" t="s">
        <v>254</v>
      </c>
      <c r="D208" s="2">
        <v>36</v>
      </c>
      <c r="E208" s="14">
        <v>3700</v>
      </c>
      <c r="F208" s="2">
        <v>4000</v>
      </c>
      <c r="G208" s="20">
        <v>54</v>
      </c>
      <c r="H208" s="20" t="s">
        <v>6</v>
      </c>
      <c r="I208" s="20">
        <v>2.5</v>
      </c>
      <c r="J208" s="20">
        <v>60</v>
      </c>
      <c r="K208" s="37" t="s">
        <v>7</v>
      </c>
      <c r="L208" s="2" t="s">
        <v>66</v>
      </c>
      <c r="M208" s="2">
        <v>3</v>
      </c>
      <c r="N208" s="17">
        <v>5060415966884</v>
      </c>
      <c r="O208" s="22">
        <v>5</v>
      </c>
      <c r="P208" s="26">
        <v>6365</v>
      </c>
    </row>
    <row r="209" spans="1:16" x14ac:dyDescent="0.25">
      <c r="A209" s="141"/>
      <c r="B209" s="147"/>
      <c r="C209" s="2" t="s">
        <v>255</v>
      </c>
      <c r="D209" s="2">
        <v>36</v>
      </c>
      <c r="E209" s="14">
        <v>3700</v>
      </c>
      <c r="F209" s="2">
        <v>5000</v>
      </c>
      <c r="G209" s="20">
        <v>54</v>
      </c>
      <c r="H209" s="20" t="s">
        <v>6</v>
      </c>
      <c r="I209" s="20">
        <v>2.5</v>
      </c>
      <c r="J209" s="20">
        <v>60</v>
      </c>
      <c r="K209" s="37" t="s">
        <v>7</v>
      </c>
      <c r="L209" s="2" t="s">
        <v>66</v>
      </c>
      <c r="M209" s="2">
        <v>3</v>
      </c>
      <c r="N209" s="17">
        <v>5060415966891</v>
      </c>
      <c r="O209" s="22">
        <v>5</v>
      </c>
      <c r="P209" s="26">
        <v>6365</v>
      </c>
    </row>
    <row r="210" spans="1:16" x14ac:dyDescent="0.25">
      <c r="A210" s="141"/>
      <c r="B210" s="147"/>
      <c r="C210" s="2" t="s">
        <v>256</v>
      </c>
      <c r="D210" s="2">
        <v>36</v>
      </c>
      <c r="E210" s="2">
        <v>3400</v>
      </c>
      <c r="F210" s="2">
        <v>4000</v>
      </c>
      <c r="G210" s="20">
        <v>54</v>
      </c>
      <c r="H210" s="20" t="s">
        <v>6</v>
      </c>
      <c r="I210" s="20">
        <v>2.5</v>
      </c>
      <c r="J210" s="20">
        <v>60</v>
      </c>
      <c r="K210" s="2" t="s">
        <v>7</v>
      </c>
      <c r="L210" s="2" t="s">
        <v>17</v>
      </c>
      <c r="M210" s="2">
        <v>3</v>
      </c>
      <c r="N210" s="17">
        <v>5060415966860</v>
      </c>
      <c r="O210" s="22">
        <v>5</v>
      </c>
      <c r="P210" s="26">
        <v>6365</v>
      </c>
    </row>
    <row r="211" spans="1:16" x14ac:dyDescent="0.25">
      <c r="A211" s="141"/>
      <c r="B211" s="147"/>
      <c r="C211" s="2" t="s">
        <v>257</v>
      </c>
      <c r="D211" s="2">
        <v>36</v>
      </c>
      <c r="E211" s="2">
        <v>3400</v>
      </c>
      <c r="F211" s="2">
        <v>5000</v>
      </c>
      <c r="G211" s="20">
        <v>54</v>
      </c>
      <c r="H211" s="20" t="s">
        <v>6</v>
      </c>
      <c r="I211" s="20">
        <v>2.5</v>
      </c>
      <c r="J211" s="20">
        <v>60</v>
      </c>
      <c r="K211" s="2" t="s">
        <v>7</v>
      </c>
      <c r="L211" s="2" t="s">
        <v>17</v>
      </c>
      <c r="M211" s="2">
        <v>3</v>
      </c>
      <c r="N211" s="17">
        <v>5060415966877</v>
      </c>
      <c r="O211" s="22">
        <v>5</v>
      </c>
      <c r="P211" s="26">
        <v>6365</v>
      </c>
    </row>
    <row r="212" spans="1:16" x14ac:dyDescent="0.25">
      <c r="A212" s="141"/>
      <c r="B212" s="147"/>
      <c r="C212" s="2" t="s">
        <v>258</v>
      </c>
      <c r="D212" s="2">
        <v>36</v>
      </c>
      <c r="E212" s="14">
        <v>3700</v>
      </c>
      <c r="F212" s="2">
        <v>4000</v>
      </c>
      <c r="G212" s="20">
        <v>54</v>
      </c>
      <c r="H212" s="20" t="s">
        <v>6</v>
      </c>
      <c r="I212" s="20">
        <v>2.5</v>
      </c>
      <c r="J212" s="20">
        <v>60</v>
      </c>
      <c r="K212" s="2" t="s">
        <v>7</v>
      </c>
      <c r="L212" s="2" t="s">
        <v>71</v>
      </c>
      <c r="M212" s="2">
        <v>3</v>
      </c>
      <c r="N212" s="17">
        <v>5060415966846</v>
      </c>
      <c r="O212" s="22">
        <v>5</v>
      </c>
      <c r="P212" s="26">
        <v>6365</v>
      </c>
    </row>
    <row r="213" spans="1:16" x14ac:dyDescent="0.25">
      <c r="A213" s="141"/>
      <c r="B213" s="147"/>
      <c r="C213" s="2" t="s">
        <v>259</v>
      </c>
      <c r="D213" s="2">
        <v>36</v>
      </c>
      <c r="E213" s="14">
        <v>3700</v>
      </c>
      <c r="F213" s="2">
        <v>5000</v>
      </c>
      <c r="G213" s="20">
        <v>54</v>
      </c>
      <c r="H213" s="20" t="s">
        <v>6</v>
      </c>
      <c r="I213" s="20">
        <v>2.5</v>
      </c>
      <c r="J213" s="20">
        <v>60</v>
      </c>
      <c r="K213" s="2" t="s">
        <v>7</v>
      </c>
      <c r="L213" s="2" t="s">
        <v>71</v>
      </c>
      <c r="M213" s="2">
        <v>3</v>
      </c>
      <c r="N213" s="17">
        <v>5060415966853</v>
      </c>
      <c r="O213" s="22">
        <v>5</v>
      </c>
      <c r="P213" s="26">
        <v>6365</v>
      </c>
    </row>
    <row r="214" spans="1:16" x14ac:dyDescent="0.25">
      <c r="A214" s="141"/>
      <c r="B214" s="147"/>
      <c r="C214" s="2" t="s">
        <v>260</v>
      </c>
      <c r="D214" s="2">
        <v>36</v>
      </c>
      <c r="E214" s="14">
        <v>3700</v>
      </c>
      <c r="F214" s="2">
        <v>4000</v>
      </c>
      <c r="G214" s="20">
        <v>54</v>
      </c>
      <c r="H214" s="20" t="s">
        <v>6</v>
      </c>
      <c r="I214" s="20">
        <v>2.5</v>
      </c>
      <c r="J214" s="20">
        <v>60</v>
      </c>
      <c r="K214" s="33" t="s">
        <v>8</v>
      </c>
      <c r="L214" s="2" t="s">
        <v>5</v>
      </c>
      <c r="M214" s="2">
        <v>3</v>
      </c>
      <c r="N214" s="17">
        <v>5060415966907</v>
      </c>
      <c r="O214" s="22">
        <v>5</v>
      </c>
      <c r="P214" s="26">
        <v>3140</v>
      </c>
    </row>
    <row r="215" spans="1:16" x14ac:dyDescent="0.25">
      <c r="A215" s="141"/>
      <c r="B215" s="147"/>
      <c r="C215" s="2" t="s">
        <v>261</v>
      </c>
      <c r="D215" s="2">
        <v>36</v>
      </c>
      <c r="E215" s="14">
        <v>3700</v>
      </c>
      <c r="F215" s="2">
        <v>5000</v>
      </c>
      <c r="G215" s="20">
        <v>54</v>
      </c>
      <c r="H215" s="20" t="s">
        <v>6</v>
      </c>
      <c r="I215" s="20">
        <v>2.5</v>
      </c>
      <c r="J215" s="20">
        <v>60</v>
      </c>
      <c r="K215" s="33" t="s">
        <v>8</v>
      </c>
      <c r="L215" s="2" t="s">
        <v>5</v>
      </c>
      <c r="M215" s="2">
        <v>3</v>
      </c>
      <c r="N215" s="17">
        <v>5060415966914</v>
      </c>
      <c r="O215" s="22">
        <v>5</v>
      </c>
      <c r="P215" s="26">
        <v>3140</v>
      </c>
    </row>
    <row r="216" spans="1:16" x14ac:dyDescent="0.25">
      <c r="A216" s="141"/>
      <c r="B216" s="147"/>
      <c r="C216" s="2" t="s">
        <v>262</v>
      </c>
      <c r="D216" s="2">
        <v>36</v>
      </c>
      <c r="E216" s="14">
        <v>3700</v>
      </c>
      <c r="F216" s="2">
        <v>4000</v>
      </c>
      <c r="G216" s="20">
        <v>54</v>
      </c>
      <c r="H216" s="20" t="s">
        <v>6</v>
      </c>
      <c r="I216" s="20">
        <v>2.5</v>
      </c>
      <c r="J216" s="20">
        <v>60</v>
      </c>
      <c r="K216" s="33" t="s">
        <v>8</v>
      </c>
      <c r="L216" s="2" t="s">
        <v>66</v>
      </c>
      <c r="M216" s="2">
        <v>3</v>
      </c>
      <c r="N216" s="17">
        <v>5060415966969</v>
      </c>
      <c r="O216" s="22">
        <v>5</v>
      </c>
      <c r="P216" s="26">
        <v>3140</v>
      </c>
    </row>
    <row r="217" spans="1:16" x14ac:dyDescent="0.25">
      <c r="A217" s="141"/>
      <c r="B217" s="147"/>
      <c r="C217" s="2" t="s">
        <v>263</v>
      </c>
      <c r="D217" s="2">
        <v>36</v>
      </c>
      <c r="E217" s="14">
        <v>3700</v>
      </c>
      <c r="F217" s="2">
        <v>5000</v>
      </c>
      <c r="G217" s="20">
        <v>54</v>
      </c>
      <c r="H217" s="20" t="s">
        <v>6</v>
      </c>
      <c r="I217" s="20">
        <v>2.5</v>
      </c>
      <c r="J217" s="20">
        <v>60</v>
      </c>
      <c r="K217" s="33" t="s">
        <v>8</v>
      </c>
      <c r="L217" s="2" t="s">
        <v>66</v>
      </c>
      <c r="M217" s="2">
        <v>3</v>
      </c>
      <c r="N217" s="17">
        <v>5060415966976</v>
      </c>
      <c r="O217" s="22">
        <v>5</v>
      </c>
      <c r="P217" s="26">
        <v>3140</v>
      </c>
    </row>
    <row r="218" spans="1:16" x14ac:dyDescent="0.25">
      <c r="A218" s="141"/>
      <c r="B218" s="147"/>
      <c r="C218" s="2" t="s">
        <v>264</v>
      </c>
      <c r="D218" s="2">
        <v>36</v>
      </c>
      <c r="E218" s="2">
        <v>3400</v>
      </c>
      <c r="F218" s="2">
        <v>4000</v>
      </c>
      <c r="G218" s="20">
        <v>54</v>
      </c>
      <c r="H218" s="20" t="s">
        <v>6</v>
      </c>
      <c r="I218" s="20">
        <v>2.5</v>
      </c>
      <c r="J218" s="20">
        <v>60</v>
      </c>
      <c r="K218" s="37" t="s">
        <v>8</v>
      </c>
      <c r="L218" s="2" t="s">
        <v>17</v>
      </c>
      <c r="M218" s="2">
        <v>3</v>
      </c>
      <c r="N218" s="17">
        <v>5060415966945</v>
      </c>
      <c r="O218" s="22">
        <v>5</v>
      </c>
      <c r="P218" s="26">
        <v>3140</v>
      </c>
    </row>
    <row r="219" spans="1:16" x14ac:dyDescent="0.25">
      <c r="A219" s="141"/>
      <c r="B219" s="147"/>
      <c r="C219" s="2" t="s">
        <v>265</v>
      </c>
      <c r="D219" s="2">
        <v>36</v>
      </c>
      <c r="E219" s="2">
        <v>3400</v>
      </c>
      <c r="F219" s="2">
        <v>5000</v>
      </c>
      <c r="G219" s="20">
        <v>54</v>
      </c>
      <c r="H219" s="20" t="s">
        <v>6</v>
      </c>
      <c r="I219" s="20">
        <v>2.5</v>
      </c>
      <c r="J219" s="20">
        <v>60</v>
      </c>
      <c r="K219" s="37" t="s">
        <v>8</v>
      </c>
      <c r="L219" s="2" t="s">
        <v>17</v>
      </c>
      <c r="M219" s="2">
        <v>3</v>
      </c>
      <c r="N219" s="17">
        <v>5060415966952</v>
      </c>
      <c r="O219" s="22">
        <v>5</v>
      </c>
      <c r="P219" s="26">
        <v>3140</v>
      </c>
    </row>
    <row r="220" spans="1:16" x14ac:dyDescent="0.25">
      <c r="A220" s="141"/>
      <c r="B220" s="147"/>
      <c r="C220" s="2" t="s">
        <v>266</v>
      </c>
      <c r="D220" s="2">
        <v>36</v>
      </c>
      <c r="E220" s="14">
        <v>3700</v>
      </c>
      <c r="F220" s="2">
        <v>4000</v>
      </c>
      <c r="G220" s="20">
        <v>54</v>
      </c>
      <c r="H220" s="20" t="s">
        <v>6</v>
      </c>
      <c r="I220" s="20">
        <v>2.5</v>
      </c>
      <c r="J220" s="20">
        <v>60</v>
      </c>
      <c r="K220" s="37" t="s">
        <v>8</v>
      </c>
      <c r="L220" s="2" t="s">
        <v>71</v>
      </c>
      <c r="M220" s="2">
        <v>3</v>
      </c>
      <c r="N220" s="17">
        <v>5060415966921</v>
      </c>
      <c r="O220" s="22">
        <v>5</v>
      </c>
      <c r="P220" s="26">
        <v>3140</v>
      </c>
    </row>
    <row r="221" spans="1:16" ht="15.75" thickBot="1" x14ac:dyDescent="0.3">
      <c r="A221" s="141"/>
      <c r="B221" s="147"/>
      <c r="C221" s="28" t="s">
        <v>267</v>
      </c>
      <c r="D221" s="28">
        <v>36</v>
      </c>
      <c r="E221" s="112">
        <v>3700</v>
      </c>
      <c r="F221" s="28">
        <v>5000</v>
      </c>
      <c r="G221" s="30">
        <v>54</v>
      </c>
      <c r="H221" s="30" t="s">
        <v>6</v>
      </c>
      <c r="I221" s="30">
        <v>2.5</v>
      </c>
      <c r="J221" s="30">
        <v>60</v>
      </c>
      <c r="K221" s="38" t="s">
        <v>8</v>
      </c>
      <c r="L221" s="28" t="s">
        <v>71</v>
      </c>
      <c r="M221" s="28">
        <v>3</v>
      </c>
      <c r="N221" s="111">
        <v>5060415966938</v>
      </c>
      <c r="O221" s="32">
        <v>5</v>
      </c>
      <c r="P221" s="45">
        <v>3140</v>
      </c>
    </row>
    <row r="222" spans="1:16" ht="19.5" thickBot="1" x14ac:dyDescent="0.35">
      <c r="A222" s="153" t="s">
        <v>268</v>
      </c>
      <c r="B222" s="154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</row>
    <row r="223" spans="1:16" ht="19.5" thickBot="1" x14ac:dyDescent="0.35">
      <c r="A223" s="145" t="s">
        <v>269</v>
      </c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</row>
    <row r="224" spans="1:16" x14ac:dyDescent="0.25">
      <c r="A224" s="141"/>
      <c r="B224" s="147"/>
      <c r="C224" s="14" t="s">
        <v>374</v>
      </c>
      <c r="D224" s="14">
        <v>36</v>
      </c>
      <c r="E224" s="14">
        <v>3700</v>
      </c>
      <c r="F224" s="14">
        <v>4000</v>
      </c>
      <c r="G224" s="15">
        <v>54</v>
      </c>
      <c r="H224" s="15" t="s">
        <v>25</v>
      </c>
      <c r="I224" s="15">
        <v>2</v>
      </c>
      <c r="J224" s="39">
        <v>56</v>
      </c>
      <c r="K224" s="14"/>
      <c r="L224" s="14" t="s">
        <v>26</v>
      </c>
      <c r="M224" s="14">
        <v>5</v>
      </c>
      <c r="N224" s="17">
        <v>5060415960820</v>
      </c>
      <c r="O224" s="18">
        <v>1</v>
      </c>
      <c r="P224" s="23">
        <v>2140</v>
      </c>
    </row>
    <row r="225" spans="1:16" x14ac:dyDescent="0.25">
      <c r="A225" s="141"/>
      <c r="B225" s="147"/>
      <c r="C225" s="2" t="s">
        <v>375</v>
      </c>
      <c r="D225" s="14">
        <v>36</v>
      </c>
      <c r="E225" s="2">
        <v>3700</v>
      </c>
      <c r="F225" s="2">
        <v>5000</v>
      </c>
      <c r="G225" s="20">
        <v>54</v>
      </c>
      <c r="H225" s="20" t="s">
        <v>25</v>
      </c>
      <c r="I225" s="20">
        <v>2</v>
      </c>
      <c r="J225" s="39">
        <v>56</v>
      </c>
      <c r="K225" s="2"/>
      <c r="L225" s="2" t="s">
        <v>26</v>
      </c>
      <c r="M225" s="2">
        <v>5</v>
      </c>
      <c r="N225" s="17">
        <v>5060415965290</v>
      </c>
      <c r="O225" s="22">
        <v>1</v>
      </c>
      <c r="P225" s="45">
        <v>2140</v>
      </c>
    </row>
    <row r="226" spans="1:16" x14ac:dyDescent="0.25">
      <c r="A226" s="141"/>
      <c r="B226" s="147"/>
      <c r="C226" s="2" t="s">
        <v>376</v>
      </c>
      <c r="D226" s="14">
        <v>36</v>
      </c>
      <c r="E226" s="2">
        <v>3500</v>
      </c>
      <c r="F226" s="2">
        <v>4000</v>
      </c>
      <c r="G226" s="20">
        <v>54</v>
      </c>
      <c r="H226" s="20" t="s">
        <v>25</v>
      </c>
      <c r="I226" s="20">
        <v>2</v>
      </c>
      <c r="J226" s="39">
        <v>56</v>
      </c>
      <c r="K226" s="2"/>
      <c r="L226" s="2" t="s">
        <v>24</v>
      </c>
      <c r="M226" s="2">
        <v>5</v>
      </c>
      <c r="N226" s="17">
        <v>5060415965269</v>
      </c>
      <c r="O226" s="22">
        <v>1</v>
      </c>
      <c r="P226" s="26">
        <v>2280</v>
      </c>
    </row>
    <row r="227" spans="1:16" x14ac:dyDescent="0.25">
      <c r="A227" s="141"/>
      <c r="B227" s="147"/>
      <c r="C227" s="2" t="s">
        <v>377</v>
      </c>
      <c r="D227" s="14">
        <v>36</v>
      </c>
      <c r="E227" s="2">
        <v>3500</v>
      </c>
      <c r="F227" s="2">
        <v>5000</v>
      </c>
      <c r="G227" s="20">
        <v>54</v>
      </c>
      <c r="H227" s="20" t="s">
        <v>25</v>
      </c>
      <c r="I227" s="20">
        <v>2</v>
      </c>
      <c r="J227" s="39">
        <v>56</v>
      </c>
      <c r="K227" s="2"/>
      <c r="L227" s="2" t="s">
        <v>24</v>
      </c>
      <c r="M227" s="2">
        <v>5</v>
      </c>
      <c r="N227" s="17">
        <v>5060415965320</v>
      </c>
      <c r="O227" s="22">
        <v>1</v>
      </c>
      <c r="P227" s="26">
        <v>2280</v>
      </c>
    </row>
    <row r="228" spans="1:16" x14ac:dyDescent="0.25">
      <c r="A228" s="141"/>
      <c r="B228" s="147"/>
      <c r="C228" s="2" t="s">
        <v>378</v>
      </c>
      <c r="D228" s="14">
        <v>36</v>
      </c>
      <c r="E228" s="2">
        <v>3700</v>
      </c>
      <c r="F228" s="2">
        <v>4000</v>
      </c>
      <c r="G228" s="20">
        <v>54</v>
      </c>
      <c r="H228" s="20" t="s">
        <v>25</v>
      </c>
      <c r="I228" s="20">
        <v>2</v>
      </c>
      <c r="J228" s="39">
        <v>56</v>
      </c>
      <c r="K228" s="33" t="s">
        <v>7</v>
      </c>
      <c r="L228" s="2" t="s">
        <v>26</v>
      </c>
      <c r="M228" s="2">
        <v>5</v>
      </c>
      <c r="N228" s="17">
        <v>5060415965245</v>
      </c>
      <c r="O228" s="22">
        <v>1</v>
      </c>
      <c r="P228" s="26">
        <v>5510</v>
      </c>
    </row>
    <row r="229" spans="1:16" x14ac:dyDescent="0.25">
      <c r="A229" s="141"/>
      <c r="B229" s="147"/>
      <c r="C229" s="2" t="s">
        <v>379</v>
      </c>
      <c r="D229" s="14">
        <v>36</v>
      </c>
      <c r="E229" s="2">
        <v>3700</v>
      </c>
      <c r="F229" s="2">
        <v>5000</v>
      </c>
      <c r="G229" s="20">
        <v>54</v>
      </c>
      <c r="H229" s="20" t="s">
        <v>25</v>
      </c>
      <c r="I229" s="20">
        <v>2</v>
      </c>
      <c r="J229" s="39">
        <v>56</v>
      </c>
      <c r="K229" s="33" t="s">
        <v>7</v>
      </c>
      <c r="L229" s="2" t="s">
        <v>26</v>
      </c>
      <c r="M229" s="2">
        <v>5</v>
      </c>
      <c r="N229" s="17">
        <v>5060415965306</v>
      </c>
      <c r="O229" s="22">
        <v>1</v>
      </c>
      <c r="P229" s="26">
        <v>5510</v>
      </c>
    </row>
    <row r="230" spans="1:16" x14ac:dyDescent="0.25">
      <c r="A230" s="141"/>
      <c r="B230" s="147"/>
      <c r="C230" s="2" t="s">
        <v>380</v>
      </c>
      <c r="D230" s="14">
        <v>36</v>
      </c>
      <c r="E230" s="2">
        <v>3500</v>
      </c>
      <c r="F230" s="2">
        <v>4000</v>
      </c>
      <c r="G230" s="20">
        <v>54</v>
      </c>
      <c r="H230" s="20" t="s">
        <v>25</v>
      </c>
      <c r="I230" s="20">
        <v>2</v>
      </c>
      <c r="J230" s="39">
        <v>56</v>
      </c>
      <c r="K230" s="33" t="s">
        <v>7</v>
      </c>
      <c r="L230" s="2" t="s">
        <v>24</v>
      </c>
      <c r="M230" s="2">
        <v>5</v>
      </c>
      <c r="N230" s="17">
        <v>5060415965276</v>
      </c>
      <c r="O230" s="22">
        <v>1</v>
      </c>
      <c r="P230" s="26">
        <v>5650</v>
      </c>
    </row>
    <row r="231" spans="1:16" x14ac:dyDescent="0.25">
      <c r="A231" s="141"/>
      <c r="B231" s="147"/>
      <c r="C231" s="2" t="s">
        <v>381</v>
      </c>
      <c r="D231" s="14">
        <v>36</v>
      </c>
      <c r="E231" s="2">
        <v>3500</v>
      </c>
      <c r="F231" s="2">
        <v>5000</v>
      </c>
      <c r="G231" s="20">
        <v>54</v>
      </c>
      <c r="H231" s="43" t="s">
        <v>25</v>
      </c>
      <c r="I231" s="43">
        <v>2</v>
      </c>
      <c r="J231" s="39">
        <v>56</v>
      </c>
      <c r="K231" s="33" t="s">
        <v>7</v>
      </c>
      <c r="L231" s="2" t="s">
        <v>24</v>
      </c>
      <c r="M231" s="2">
        <v>5</v>
      </c>
      <c r="N231" s="17">
        <v>5060415965337</v>
      </c>
      <c r="O231" s="22">
        <v>1</v>
      </c>
      <c r="P231" s="26">
        <v>5650</v>
      </c>
    </row>
    <row r="232" spans="1:16" x14ac:dyDescent="0.25">
      <c r="A232" s="141"/>
      <c r="B232" s="147"/>
      <c r="C232" s="2" t="s">
        <v>382</v>
      </c>
      <c r="D232" s="14">
        <v>36</v>
      </c>
      <c r="E232" s="2">
        <v>3700</v>
      </c>
      <c r="F232" s="2">
        <v>4000</v>
      </c>
      <c r="G232" s="20">
        <v>54</v>
      </c>
      <c r="H232" s="20" t="s">
        <v>25</v>
      </c>
      <c r="I232" s="20">
        <v>2</v>
      </c>
      <c r="J232" s="39">
        <v>56</v>
      </c>
      <c r="K232" s="37" t="s">
        <v>8</v>
      </c>
      <c r="L232" s="2" t="s">
        <v>26</v>
      </c>
      <c r="M232" s="2">
        <v>5</v>
      </c>
      <c r="N232" s="17">
        <v>5060415965252</v>
      </c>
      <c r="O232" s="22">
        <v>1</v>
      </c>
      <c r="P232" s="26">
        <v>2280</v>
      </c>
    </row>
    <row r="233" spans="1:16" x14ac:dyDescent="0.25">
      <c r="A233" s="141"/>
      <c r="B233" s="147"/>
      <c r="C233" s="2" t="s">
        <v>383</v>
      </c>
      <c r="D233" s="14">
        <v>36</v>
      </c>
      <c r="E233" s="2">
        <v>3700</v>
      </c>
      <c r="F233" s="2">
        <v>5000</v>
      </c>
      <c r="G233" s="20">
        <v>54</v>
      </c>
      <c r="H233" s="20" t="s">
        <v>25</v>
      </c>
      <c r="I233" s="20">
        <v>2</v>
      </c>
      <c r="J233" s="39">
        <v>56</v>
      </c>
      <c r="K233" s="37" t="s">
        <v>8</v>
      </c>
      <c r="L233" s="2" t="s">
        <v>26</v>
      </c>
      <c r="M233" s="2">
        <v>5</v>
      </c>
      <c r="N233" s="17">
        <v>5060415965313</v>
      </c>
      <c r="O233" s="22">
        <v>1</v>
      </c>
      <c r="P233" s="26">
        <v>2280</v>
      </c>
    </row>
    <row r="234" spans="1:16" x14ac:dyDescent="0.25">
      <c r="A234" s="141"/>
      <c r="B234" s="147"/>
      <c r="C234" s="2" t="s">
        <v>384</v>
      </c>
      <c r="D234" s="14">
        <v>36</v>
      </c>
      <c r="E234" s="2">
        <v>3500</v>
      </c>
      <c r="F234" s="2">
        <v>4000</v>
      </c>
      <c r="G234" s="20">
        <v>54</v>
      </c>
      <c r="H234" s="20" t="s">
        <v>25</v>
      </c>
      <c r="I234" s="20">
        <v>2</v>
      </c>
      <c r="J234" s="39">
        <v>56</v>
      </c>
      <c r="K234" s="37" t="s">
        <v>8</v>
      </c>
      <c r="L234" s="2" t="s">
        <v>24</v>
      </c>
      <c r="M234" s="2">
        <v>5</v>
      </c>
      <c r="N234" s="17">
        <v>5060415965283</v>
      </c>
      <c r="O234" s="22">
        <v>1</v>
      </c>
      <c r="P234" s="26">
        <v>2425</v>
      </c>
    </row>
    <row r="235" spans="1:16" ht="15.75" thickBot="1" x14ac:dyDescent="0.3">
      <c r="A235" s="141"/>
      <c r="B235" s="147"/>
      <c r="C235" s="28" t="s">
        <v>385</v>
      </c>
      <c r="D235" s="112">
        <v>36</v>
      </c>
      <c r="E235" s="28">
        <v>3500</v>
      </c>
      <c r="F235" s="28">
        <v>5000</v>
      </c>
      <c r="G235" s="30">
        <v>54</v>
      </c>
      <c r="H235" s="41" t="s">
        <v>25</v>
      </c>
      <c r="I235" s="41">
        <v>2</v>
      </c>
      <c r="J235" s="113">
        <v>56</v>
      </c>
      <c r="K235" s="38" t="s">
        <v>8</v>
      </c>
      <c r="L235" s="28" t="s">
        <v>24</v>
      </c>
      <c r="M235" s="28">
        <v>5</v>
      </c>
      <c r="N235" s="111">
        <v>5060415965344</v>
      </c>
      <c r="O235" s="32">
        <v>1</v>
      </c>
      <c r="P235" s="45">
        <v>2425</v>
      </c>
    </row>
    <row r="236" spans="1:16" ht="19.5" thickBot="1" x14ac:dyDescent="0.35">
      <c r="A236" s="145" t="s">
        <v>270</v>
      </c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</row>
    <row r="237" spans="1:16" x14ac:dyDescent="0.25">
      <c r="A237" s="155"/>
      <c r="B237" s="155"/>
      <c r="C237" s="14" t="s">
        <v>271</v>
      </c>
      <c r="D237" s="14">
        <v>36</v>
      </c>
      <c r="E237" s="14">
        <v>3500</v>
      </c>
      <c r="F237" s="14">
        <v>4000</v>
      </c>
      <c r="G237" s="15">
        <v>65</v>
      </c>
      <c r="H237" s="40" t="s">
        <v>27</v>
      </c>
      <c r="I237" s="40">
        <v>1.9</v>
      </c>
      <c r="J237" s="39">
        <v>56</v>
      </c>
      <c r="K237" s="14"/>
      <c r="L237" s="14" t="s">
        <v>24</v>
      </c>
      <c r="M237" s="14">
        <v>5</v>
      </c>
      <c r="N237" s="17">
        <v>5060415960844</v>
      </c>
      <c r="O237" s="18">
        <v>1</v>
      </c>
      <c r="P237" s="23">
        <v>2565</v>
      </c>
    </row>
    <row r="238" spans="1:16" x14ac:dyDescent="0.25">
      <c r="A238" s="155"/>
      <c r="B238" s="155"/>
      <c r="C238" s="2" t="s">
        <v>272</v>
      </c>
      <c r="D238" s="2">
        <v>36</v>
      </c>
      <c r="E238" s="2">
        <v>3500</v>
      </c>
      <c r="F238" s="2">
        <v>5000</v>
      </c>
      <c r="G238" s="20">
        <v>65</v>
      </c>
      <c r="H238" s="43" t="s">
        <v>27</v>
      </c>
      <c r="I238" s="43">
        <v>1.9</v>
      </c>
      <c r="J238" s="19">
        <v>56</v>
      </c>
      <c r="K238" s="2"/>
      <c r="L238" s="2" t="s">
        <v>24</v>
      </c>
      <c r="M238" s="2">
        <v>5</v>
      </c>
      <c r="N238" s="17">
        <v>5060415965375</v>
      </c>
      <c r="O238" s="22">
        <v>1</v>
      </c>
      <c r="P238" s="26">
        <v>2565</v>
      </c>
    </row>
    <row r="239" spans="1:16" x14ac:dyDescent="0.25">
      <c r="A239" s="138"/>
      <c r="B239" s="138"/>
      <c r="C239" s="2" t="s">
        <v>273</v>
      </c>
      <c r="D239" s="2">
        <v>36</v>
      </c>
      <c r="E239" s="2">
        <v>3500</v>
      </c>
      <c r="F239" s="2">
        <v>4000</v>
      </c>
      <c r="G239" s="20">
        <v>65</v>
      </c>
      <c r="H239" s="43" t="s">
        <v>27</v>
      </c>
      <c r="I239" s="43">
        <v>1.9</v>
      </c>
      <c r="J239" s="19">
        <v>56</v>
      </c>
      <c r="K239" s="33" t="s">
        <v>7</v>
      </c>
      <c r="L239" s="2" t="s">
        <v>24</v>
      </c>
      <c r="M239" s="2">
        <v>5</v>
      </c>
      <c r="N239" s="17">
        <v>5060415965351</v>
      </c>
      <c r="O239" s="22">
        <v>1</v>
      </c>
      <c r="P239" s="26">
        <v>5940</v>
      </c>
    </row>
    <row r="240" spans="1:16" x14ac:dyDescent="0.25">
      <c r="A240" s="138"/>
      <c r="B240" s="138"/>
      <c r="C240" s="2" t="s">
        <v>274</v>
      </c>
      <c r="D240" s="2">
        <v>36</v>
      </c>
      <c r="E240" s="2">
        <v>3500</v>
      </c>
      <c r="F240" s="2">
        <v>5000</v>
      </c>
      <c r="G240" s="20">
        <v>65</v>
      </c>
      <c r="H240" s="43" t="s">
        <v>27</v>
      </c>
      <c r="I240" s="43">
        <v>1.9</v>
      </c>
      <c r="J240" s="19">
        <v>56</v>
      </c>
      <c r="K240" s="33" t="s">
        <v>7</v>
      </c>
      <c r="L240" s="2" t="s">
        <v>24</v>
      </c>
      <c r="M240" s="2">
        <v>5</v>
      </c>
      <c r="N240" s="17">
        <v>5060415965382</v>
      </c>
      <c r="O240" s="22">
        <v>1</v>
      </c>
      <c r="P240" s="26">
        <v>5940</v>
      </c>
    </row>
    <row r="241" spans="1:16" x14ac:dyDescent="0.25">
      <c r="A241" s="138"/>
      <c r="B241" s="138"/>
      <c r="C241" s="2" t="s">
        <v>275</v>
      </c>
      <c r="D241" s="2">
        <v>36</v>
      </c>
      <c r="E241" s="2">
        <v>3500</v>
      </c>
      <c r="F241" s="2">
        <v>4000</v>
      </c>
      <c r="G241" s="20">
        <v>65</v>
      </c>
      <c r="H241" s="43" t="s">
        <v>27</v>
      </c>
      <c r="I241" s="43">
        <v>1.9</v>
      </c>
      <c r="J241" s="19">
        <v>56</v>
      </c>
      <c r="K241" s="37" t="s">
        <v>8</v>
      </c>
      <c r="L241" s="2" t="s">
        <v>24</v>
      </c>
      <c r="M241" s="2">
        <v>5</v>
      </c>
      <c r="N241" s="17">
        <v>5060415965368</v>
      </c>
      <c r="O241" s="22">
        <v>1</v>
      </c>
      <c r="P241" s="26">
        <v>2710</v>
      </c>
    </row>
    <row r="242" spans="1:16" ht="15.75" thickBot="1" x14ac:dyDescent="0.3">
      <c r="A242" s="138"/>
      <c r="B242" s="138"/>
      <c r="C242" s="28" t="s">
        <v>276</v>
      </c>
      <c r="D242" s="28">
        <v>36</v>
      </c>
      <c r="E242" s="28">
        <v>3500</v>
      </c>
      <c r="F242" s="28">
        <v>5000</v>
      </c>
      <c r="G242" s="30">
        <v>65</v>
      </c>
      <c r="H242" s="41" t="s">
        <v>27</v>
      </c>
      <c r="I242" s="41">
        <v>1.9</v>
      </c>
      <c r="J242" s="29">
        <v>56</v>
      </c>
      <c r="K242" s="38" t="s">
        <v>8</v>
      </c>
      <c r="L242" s="28" t="s">
        <v>24</v>
      </c>
      <c r="M242" s="28">
        <v>5</v>
      </c>
      <c r="N242" s="111">
        <v>5060415965399</v>
      </c>
      <c r="O242" s="32">
        <v>1</v>
      </c>
      <c r="P242" s="45">
        <v>2710</v>
      </c>
    </row>
    <row r="243" spans="1:16" ht="19.5" thickBot="1" x14ac:dyDescent="0.35">
      <c r="A243" s="138"/>
      <c r="B243" s="138"/>
      <c r="C243" s="145" t="s">
        <v>277</v>
      </c>
      <c r="D243" s="146"/>
      <c r="E243" s="146"/>
      <c r="F243" s="146"/>
      <c r="G243" s="146"/>
      <c r="H243" s="146"/>
      <c r="I243" s="146"/>
      <c r="J243" s="146"/>
      <c r="K243" s="146"/>
      <c r="L243" s="146"/>
      <c r="M243" s="146"/>
      <c r="N243" s="146"/>
      <c r="O243" s="146"/>
      <c r="P243" s="146"/>
    </row>
    <row r="244" spans="1:16" ht="15" customHeight="1" x14ac:dyDescent="0.25">
      <c r="A244" s="138"/>
      <c r="B244" s="138"/>
      <c r="C244" s="46" t="s">
        <v>278</v>
      </c>
      <c r="D244" s="46">
        <v>50</v>
      </c>
      <c r="E244" s="46">
        <v>5300</v>
      </c>
      <c r="F244" s="46">
        <v>4000</v>
      </c>
      <c r="G244" s="15">
        <v>65</v>
      </c>
      <c r="H244" s="40" t="s">
        <v>27</v>
      </c>
      <c r="I244" s="40">
        <v>1.9</v>
      </c>
      <c r="J244" s="47">
        <v>80</v>
      </c>
      <c r="K244" s="46"/>
      <c r="L244" s="46" t="s">
        <v>24</v>
      </c>
      <c r="M244" s="46">
        <v>5</v>
      </c>
      <c r="N244" s="48">
        <v>5060415965405</v>
      </c>
      <c r="O244" s="46">
        <v>1</v>
      </c>
      <c r="P244" s="23">
        <v>3425</v>
      </c>
    </row>
    <row r="245" spans="1:16" ht="15" customHeight="1" x14ac:dyDescent="0.25">
      <c r="A245" s="138"/>
      <c r="B245" s="138"/>
      <c r="C245" s="49" t="s">
        <v>279</v>
      </c>
      <c r="D245" s="49">
        <v>50</v>
      </c>
      <c r="E245" s="49">
        <v>5300</v>
      </c>
      <c r="F245" s="49">
        <v>5000</v>
      </c>
      <c r="G245" s="30">
        <v>65</v>
      </c>
      <c r="H245" s="41" t="s">
        <v>27</v>
      </c>
      <c r="I245" s="41">
        <v>1.9</v>
      </c>
      <c r="J245" s="50">
        <v>80</v>
      </c>
      <c r="K245" s="49"/>
      <c r="L245" s="49" t="s">
        <v>24</v>
      </c>
      <c r="M245" s="49">
        <v>5</v>
      </c>
      <c r="N245" s="48">
        <v>5060415965412</v>
      </c>
      <c r="O245" s="49">
        <v>1</v>
      </c>
      <c r="P245" s="26">
        <v>3425</v>
      </c>
    </row>
    <row r="246" spans="1:16" ht="15" customHeight="1" x14ac:dyDescent="0.25">
      <c r="A246" s="138"/>
      <c r="B246" s="138"/>
      <c r="C246" s="2" t="s">
        <v>371</v>
      </c>
      <c r="D246" s="49">
        <v>50</v>
      </c>
      <c r="E246" s="49">
        <v>5300</v>
      </c>
      <c r="F246" s="2">
        <v>4000</v>
      </c>
      <c r="G246" s="20">
        <v>65</v>
      </c>
      <c r="H246" s="43" t="s">
        <v>27</v>
      </c>
      <c r="I246" s="43">
        <v>1.9</v>
      </c>
      <c r="J246" s="50">
        <v>80</v>
      </c>
      <c r="K246" s="33" t="s">
        <v>7</v>
      </c>
      <c r="L246" s="2" t="s">
        <v>24</v>
      </c>
      <c r="M246" s="2">
        <v>5</v>
      </c>
      <c r="N246" s="17">
        <v>5060415965351</v>
      </c>
      <c r="O246" s="22">
        <v>1</v>
      </c>
      <c r="P246" s="23">
        <v>6795</v>
      </c>
    </row>
    <row r="247" spans="1:16" ht="15" customHeight="1" thickBot="1" x14ac:dyDescent="0.3">
      <c r="A247" s="138"/>
      <c r="B247" s="138"/>
      <c r="C247" s="28" t="s">
        <v>372</v>
      </c>
      <c r="D247" s="49">
        <v>50</v>
      </c>
      <c r="E247" s="49">
        <v>5300</v>
      </c>
      <c r="F247" s="28">
        <v>5000</v>
      </c>
      <c r="G247" s="30">
        <v>65</v>
      </c>
      <c r="H247" s="41" t="s">
        <v>27</v>
      </c>
      <c r="I247" s="41">
        <v>1.9</v>
      </c>
      <c r="J247" s="50">
        <v>80</v>
      </c>
      <c r="K247" s="34" t="s">
        <v>7</v>
      </c>
      <c r="L247" s="28" t="s">
        <v>24</v>
      </c>
      <c r="M247" s="28">
        <v>5</v>
      </c>
      <c r="N247" s="111">
        <v>5060415965382</v>
      </c>
      <c r="O247" s="32">
        <v>1</v>
      </c>
      <c r="P247" s="45">
        <v>6795</v>
      </c>
    </row>
    <row r="248" spans="1:16" ht="19.5" thickBot="1" x14ac:dyDescent="0.35">
      <c r="A248" s="138"/>
      <c r="B248" s="138"/>
      <c r="C248" s="145" t="s">
        <v>280</v>
      </c>
      <c r="D248" s="146"/>
      <c r="E248" s="146"/>
      <c r="F248" s="146"/>
      <c r="G248" s="146"/>
      <c r="H248" s="146"/>
      <c r="I248" s="146"/>
      <c r="J248" s="146"/>
      <c r="K248" s="146"/>
      <c r="L248" s="146"/>
      <c r="M248" s="146"/>
      <c r="N248" s="146"/>
      <c r="O248" s="146"/>
      <c r="P248" s="146"/>
    </row>
    <row r="249" spans="1:16" ht="15" customHeight="1" x14ac:dyDescent="0.25">
      <c r="A249" s="138"/>
      <c r="B249" s="138"/>
      <c r="C249" s="46" t="s">
        <v>281</v>
      </c>
      <c r="D249" s="46">
        <v>74</v>
      </c>
      <c r="E249" s="46">
        <v>7800</v>
      </c>
      <c r="F249" s="46">
        <v>4000</v>
      </c>
      <c r="G249" s="15">
        <v>65</v>
      </c>
      <c r="H249" s="40" t="s">
        <v>27</v>
      </c>
      <c r="I249" s="40">
        <v>1.9</v>
      </c>
      <c r="J249" s="47">
        <v>120</v>
      </c>
      <c r="K249" s="46"/>
      <c r="L249" s="46" t="s">
        <v>24</v>
      </c>
      <c r="M249" s="46">
        <v>5</v>
      </c>
      <c r="N249" s="48">
        <v>5060415965429</v>
      </c>
      <c r="O249" s="46">
        <v>1</v>
      </c>
      <c r="P249" s="23">
        <v>3710</v>
      </c>
    </row>
    <row r="250" spans="1:16" ht="15" customHeight="1" thickBot="1" x14ac:dyDescent="0.3">
      <c r="A250" s="155"/>
      <c r="B250" s="155"/>
      <c r="C250" s="49" t="s">
        <v>282</v>
      </c>
      <c r="D250" s="49">
        <v>74</v>
      </c>
      <c r="E250" s="49">
        <v>7800</v>
      </c>
      <c r="F250" s="49">
        <v>5000</v>
      </c>
      <c r="G250" s="30">
        <v>65</v>
      </c>
      <c r="H250" s="41" t="s">
        <v>27</v>
      </c>
      <c r="I250" s="41">
        <v>1.9</v>
      </c>
      <c r="J250" s="50">
        <v>120</v>
      </c>
      <c r="K250" s="49"/>
      <c r="L250" s="49" t="s">
        <v>24</v>
      </c>
      <c r="M250" s="49">
        <v>5</v>
      </c>
      <c r="N250" s="74">
        <v>5060415965436</v>
      </c>
      <c r="O250" s="49">
        <v>1</v>
      </c>
      <c r="P250" s="45">
        <v>3710</v>
      </c>
    </row>
    <row r="251" spans="1:16" ht="19.5" thickBot="1" x14ac:dyDescent="0.35">
      <c r="A251" s="145" t="s">
        <v>283</v>
      </c>
      <c r="B251" s="146"/>
      <c r="C251" s="146"/>
      <c r="D251" s="146"/>
      <c r="E251" s="146"/>
      <c r="F251" s="146"/>
      <c r="G251" s="146"/>
      <c r="H251" s="146"/>
      <c r="I251" s="146"/>
      <c r="J251" s="146"/>
      <c r="K251" s="146"/>
      <c r="L251" s="146"/>
      <c r="M251" s="146"/>
      <c r="N251" s="146"/>
      <c r="O251" s="146"/>
      <c r="P251" s="146"/>
    </row>
    <row r="252" spans="1:16" ht="16.5" customHeight="1" x14ac:dyDescent="0.25">
      <c r="A252" s="141"/>
      <c r="B252" s="147"/>
      <c r="C252" s="46" t="s">
        <v>284</v>
      </c>
      <c r="D252" s="46">
        <v>16</v>
      </c>
      <c r="E252" s="46">
        <v>1700</v>
      </c>
      <c r="F252" s="46">
        <v>4000</v>
      </c>
      <c r="G252" s="15">
        <v>65</v>
      </c>
      <c r="H252" s="40" t="s">
        <v>28</v>
      </c>
      <c r="I252" s="40">
        <v>1.3</v>
      </c>
      <c r="J252" s="47">
        <v>28</v>
      </c>
      <c r="K252" s="46"/>
      <c r="L252" s="46" t="s">
        <v>24</v>
      </c>
      <c r="M252" s="46">
        <v>5</v>
      </c>
      <c r="N252" s="48">
        <v>5060415966112</v>
      </c>
      <c r="O252" s="114">
        <v>1</v>
      </c>
      <c r="P252" s="23">
        <v>2140</v>
      </c>
    </row>
    <row r="253" spans="1:16" ht="16.5" customHeight="1" x14ac:dyDescent="0.25">
      <c r="A253" s="141"/>
      <c r="B253" s="147"/>
      <c r="C253" s="51" t="s">
        <v>285</v>
      </c>
      <c r="D253" s="51">
        <v>16</v>
      </c>
      <c r="E253" s="51">
        <v>1700</v>
      </c>
      <c r="F253" s="51">
        <v>5000</v>
      </c>
      <c r="G253" s="20">
        <v>65</v>
      </c>
      <c r="H253" s="43" t="s">
        <v>28</v>
      </c>
      <c r="I253" s="43">
        <v>1.3</v>
      </c>
      <c r="J253" s="52">
        <v>28</v>
      </c>
      <c r="K253" s="51"/>
      <c r="L253" s="51" t="s">
        <v>24</v>
      </c>
      <c r="M253" s="51">
        <v>5</v>
      </c>
      <c r="N253" s="48">
        <v>5060415966471</v>
      </c>
      <c r="O253" s="53">
        <v>1</v>
      </c>
      <c r="P253" s="26">
        <v>2140</v>
      </c>
    </row>
    <row r="254" spans="1:16" ht="16.5" customHeight="1" x14ac:dyDescent="0.25">
      <c r="A254" s="141"/>
      <c r="B254" s="147"/>
      <c r="C254" s="51" t="s">
        <v>286</v>
      </c>
      <c r="D254" s="51">
        <v>16</v>
      </c>
      <c r="E254" s="51">
        <v>1700</v>
      </c>
      <c r="F254" s="51">
        <v>4000</v>
      </c>
      <c r="G254" s="20">
        <v>65</v>
      </c>
      <c r="H254" s="43" t="s">
        <v>28</v>
      </c>
      <c r="I254" s="43">
        <v>1.3</v>
      </c>
      <c r="J254" s="52">
        <v>28</v>
      </c>
      <c r="K254" s="33" t="s">
        <v>7</v>
      </c>
      <c r="L254" s="51" t="s">
        <v>24</v>
      </c>
      <c r="M254" s="51">
        <v>5</v>
      </c>
      <c r="N254" s="48">
        <v>5060415966501</v>
      </c>
      <c r="O254" s="53">
        <v>1</v>
      </c>
      <c r="P254" s="26">
        <v>5510</v>
      </c>
    </row>
    <row r="255" spans="1:16" ht="16.5" customHeight="1" thickBot="1" x14ac:dyDescent="0.3">
      <c r="A255" s="141"/>
      <c r="B255" s="147"/>
      <c r="C255" s="49" t="s">
        <v>287</v>
      </c>
      <c r="D255" s="49">
        <v>16</v>
      </c>
      <c r="E255" s="49">
        <v>1700</v>
      </c>
      <c r="F255" s="49">
        <v>5000</v>
      </c>
      <c r="G255" s="30">
        <v>65</v>
      </c>
      <c r="H255" s="41" t="s">
        <v>28</v>
      </c>
      <c r="I255" s="41">
        <v>1.3</v>
      </c>
      <c r="J255" s="50">
        <v>28</v>
      </c>
      <c r="K255" s="34" t="s">
        <v>7</v>
      </c>
      <c r="L255" s="49" t="s">
        <v>24</v>
      </c>
      <c r="M255" s="49">
        <v>5</v>
      </c>
      <c r="N255" s="74">
        <v>5060415966518</v>
      </c>
      <c r="O255" s="54">
        <v>1</v>
      </c>
      <c r="P255" s="45">
        <v>5510</v>
      </c>
    </row>
    <row r="256" spans="1:16" ht="19.5" thickBot="1" x14ac:dyDescent="0.35">
      <c r="A256" s="145" t="s">
        <v>288</v>
      </c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  <c r="O256" s="146"/>
      <c r="P256" s="146"/>
    </row>
    <row r="257" spans="1:18" ht="16.5" customHeight="1" x14ac:dyDescent="0.25">
      <c r="A257" s="141"/>
      <c r="B257" s="147"/>
      <c r="C257" s="46" t="s">
        <v>289</v>
      </c>
      <c r="D257" s="46">
        <v>24</v>
      </c>
      <c r="E257" s="46">
        <v>2300</v>
      </c>
      <c r="F257" s="46">
        <v>4000</v>
      </c>
      <c r="G257" s="15">
        <v>65</v>
      </c>
      <c r="H257" s="40" t="s">
        <v>28</v>
      </c>
      <c r="I257" s="40">
        <v>1.3</v>
      </c>
      <c r="J257" s="47">
        <v>40</v>
      </c>
      <c r="K257" s="46"/>
      <c r="L257" s="46" t="s">
        <v>24</v>
      </c>
      <c r="M257" s="46">
        <v>5</v>
      </c>
      <c r="N257" s="48">
        <v>5060415966488</v>
      </c>
      <c r="O257" s="114">
        <v>1</v>
      </c>
      <c r="P257" s="23">
        <v>2280</v>
      </c>
    </row>
    <row r="258" spans="1:18" ht="16.5" customHeight="1" x14ac:dyDescent="0.25">
      <c r="A258" s="141"/>
      <c r="B258" s="147"/>
      <c r="C258" s="51" t="s">
        <v>290</v>
      </c>
      <c r="D258" s="51">
        <v>24</v>
      </c>
      <c r="E258" s="51">
        <v>2300</v>
      </c>
      <c r="F258" s="51">
        <v>5000</v>
      </c>
      <c r="G258" s="20">
        <v>65</v>
      </c>
      <c r="H258" s="43" t="s">
        <v>28</v>
      </c>
      <c r="I258" s="43">
        <v>1.3</v>
      </c>
      <c r="J258" s="52">
        <v>40</v>
      </c>
      <c r="K258" s="51"/>
      <c r="L258" s="51" t="s">
        <v>24</v>
      </c>
      <c r="M258" s="51">
        <v>5</v>
      </c>
      <c r="N258" s="48">
        <v>5060415966495</v>
      </c>
      <c r="O258" s="53">
        <v>1</v>
      </c>
      <c r="P258" s="26">
        <v>2280</v>
      </c>
    </row>
    <row r="259" spans="1:18" ht="16.5" customHeight="1" x14ac:dyDescent="0.25">
      <c r="A259" s="141"/>
      <c r="B259" s="147"/>
      <c r="C259" s="51" t="s">
        <v>291</v>
      </c>
      <c r="D259" s="51">
        <v>24</v>
      </c>
      <c r="E259" s="51">
        <v>2300</v>
      </c>
      <c r="F259" s="51">
        <v>4000</v>
      </c>
      <c r="G259" s="20">
        <v>65</v>
      </c>
      <c r="H259" s="43" t="s">
        <v>28</v>
      </c>
      <c r="I259" s="43">
        <v>1.3</v>
      </c>
      <c r="J259" s="52">
        <v>40</v>
      </c>
      <c r="K259" s="33" t="s">
        <v>7</v>
      </c>
      <c r="L259" s="51" t="s">
        <v>24</v>
      </c>
      <c r="M259" s="51">
        <v>5</v>
      </c>
      <c r="N259" s="48">
        <v>5060415966563</v>
      </c>
      <c r="O259" s="53">
        <v>1</v>
      </c>
      <c r="P259" s="26">
        <v>5650</v>
      </c>
    </row>
    <row r="260" spans="1:18" ht="16.5" customHeight="1" x14ac:dyDescent="0.25">
      <c r="A260" s="141"/>
      <c r="B260" s="147"/>
      <c r="C260" s="51" t="s">
        <v>292</v>
      </c>
      <c r="D260" s="51">
        <v>24</v>
      </c>
      <c r="E260" s="51">
        <v>2300</v>
      </c>
      <c r="F260" s="51">
        <v>5000</v>
      </c>
      <c r="G260" s="20">
        <v>65</v>
      </c>
      <c r="H260" s="43" t="s">
        <v>28</v>
      </c>
      <c r="I260" s="43">
        <v>1.3</v>
      </c>
      <c r="J260" s="52">
        <v>40</v>
      </c>
      <c r="K260" s="33" t="s">
        <v>7</v>
      </c>
      <c r="L260" s="51" t="s">
        <v>24</v>
      </c>
      <c r="M260" s="51">
        <v>5</v>
      </c>
      <c r="N260" s="48">
        <v>5060415966570</v>
      </c>
      <c r="O260" s="53">
        <v>1</v>
      </c>
      <c r="P260" s="26">
        <v>5650</v>
      </c>
    </row>
    <row r="261" spans="1:18" ht="16.5" customHeight="1" x14ac:dyDescent="0.25">
      <c r="A261" s="141"/>
      <c r="B261" s="147"/>
      <c r="C261" s="51" t="s">
        <v>293</v>
      </c>
      <c r="D261" s="51">
        <v>24</v>
      </c>
      <c r="E261" s="51">
        <v>2300</v>
      </c>
      <c r="F261" s="51">
        <v>4000</v>
      </c>
      <c r="G261" s="20">
        <v>65</v>
      </c>
      <c r="H261" s="43" t="s">
        <v>28</v>
      </c>
      <c r="I261" s="43">
        <v>1.3</v>
      </c>
      <c r="J261" s="52">
        <v>40</v>
      </c>
      <c r="K261" s="37" t="s">
        <v>8</v>
      </c>
      <c r="L261" s="51" t="s">
        <v>24</v>
      </c>
      <c r="M261" s="51">
        <v>5</v>
      </c>
      <c r="N261" s="48">
        <v>5060415966549</v>
      </c>
      <c r="O261" s="53">
        <v>1</v>
      </c>
      <c r="P261" s="26">
        <v>2425</v>
      </c>
    </row>
    <row r="262" spans="1:18" ht="16.5" customHeight="1" thickBot="1" x14ac:dyDescent="0.3">
      <c r="A262" s="141"/>
      <c r="B262" s="147"/>
      <c r="C262" s="49" t="s">
        <v>294</v>
      </c>
      <c r="D262" s="49">
        <v>24</v>
      </c>
      <c r="E262" s="49">
        <v>2300</v>
      </c>
      <c r="F262" s="49">
        <v>5000</v>
      </c>
      <c r="G262" s="30">
        <v>65</v>
      </c>
      <c r="H262" s="41" t="s">
        <v>28</v>
      </c>
      <c r="I262" s="41">
        <v>1.3</v>
      </c>
      <c r="J262" s="50">
        <v>40</v>
      </c>
      <c r="K262" s="38" t="s">
        <v>8</v>
      </c>
      <c r="L262" s="49" t="s">
        <v>24</v>
      </c>
      <c r="M262" s="49">
        <v>5</v>
      </c>
      <c r="N262" s="74">
        <v>5060415966556</v>
      </c>
      <c r="O262" s="54">
        <v>1</v>
      </c>
      <c r="P262" s="45">
        <v>2425</v>
      </c>
    </row>
    <row r="263" spans="1:18" ht="19.5" thickBot="1" x14ac:dyDescent="0.35">
      <c r="A263" s="145" t="s">
        <v>295</v>
      </c>
      <c r="B263" s="146"/>
      <c r="C263" s="146"/>
      <c r="D263" s="146"/>
      <c r="E263" s="146"/>
      <c r="F263" s="146"/>
      <c r="G263" s="146"/>
      <c r="H263" s="146"/>
      <c r="I263" s="146"/>
      <c r="J263" s="146"/>
      <c r="K263" s="146"/>
      <c r="L263" s="146"/>
      <c r="M263" s="146"/>
      <c r="N263" s="146"/>
      <c r="O263" s="146"/>
      <c r="P263" s="146"/>
    </row>
    <row r="264" spans="1:18" ht="73.5" customHeight="1" x14ac:dyDescent="0.25">
      <c r="A264" s="141"/>
      <c r="B264" s="147"/>
      <c r="C264" s="46" t="s">
        <v>29</v>
      </c>
      <c r="D264" s="46">
        <v>70</v>
      </c>
      <c r="E264" s="46">
        <v>7920</v>
      </c>
      <c r="F264" s="46">
        <v>5000</v>
      </c>
      <c r="G264" s="15">
        <v>65</v>
      </c>
      <c r="H264" s="40" t="s">
        <v>30</v>
      </c>
      <c r="I264" s="40">
        <v>3</v>
      </c>
      <c r="J264" s="47">
        <v>120</v>
      </c>
      <c r="K264" s="46"/>
      <c r="L264" s="47" t="s">
        <v>26</v>
      </c>
      <c r="M264" s="46">
        <v>5</v>
      </c>
      <c r="N264" s="48">
        <v>5060415960868</v>
      </c>
      <c r="O264" s="46">
        <v>1</v>
      </c>
      <c r="P264" s="23">
        <v>7710</v>
      </c>
    </row>
    <row r="265" spans="1:18" ht="73.5" customHeight="1" thickBot="1" x14ac:dyDescent="0.3">
      <c r="A265" s="141"/>
      <c r="B265" s="147"/>
      <c r="C265" s="49" t="s">
        <v>31</v>
      </c>
      <c r="D265" s="49">
        <v>100</v>
      </c>
      <c r="E265" s="49">
        <v>11700</v>
      </c>
      <c r="F265" s="49">
        <v>5000</v>
      </c>
      <c r="G265" s="30">
        <v>65</v>
      </c>
      <c r="H265" s="30" t="s">
        <v>30</v>
      </c>
      <c r="I265" s="30">
        <v>3</v>
      </c>
      <c r="J265" s="50">
        <v>180</v>
      </c>
      <c r="K265" s="49"/>
      <c r="L265" s="50" t="s">
        <v>26</v>
      </c>
      <c r="M265" s="49">
        <v>5</v>
      </c>
      <c r="N265" s="74">
        <v>5060415965443</v>
      </c>
      <c r="O265" s="49">
        <v>1</v>
      </c>
      <c r="P265" s="45">
        <v>8140</v>
      </c>
    </row>
    <row r="266" spans="1:18" ht="19.5" thickBot="1" x14ac:dyDescent="0.35">
      <c r="A266" s="145" t="s">
        <v>296</v>
      </c>
      <c r="B266" s="146"/>
      <c r="C266" s="146"/>
      <c r="D266" s="146"/>
      <c r="E266" s="146"/>
      <c r="F266" s="146"/>
      <c r="G266" s="146"/>
      <c r="H266" s="146"/>
      <c r="I266" s="146"/>
      <c r="J266" s="146"/>
      <c r="K266" s="146"/>
      <c r="L266" s="146"/>
      <c r="M266" s="146"/>
      <c r="N266" s="146"/>
      <c r="O266" s="146"/>
      <c r="P266" s="146"/>
    </row>
    <row r="267" spans="1:18" ht="30" customHeight="1" x14ac:dyDescent="0.25">
      <c r="A267" s="141"/>
      <c r="B267" s="147"/>
      <c r="C267" s="46" t="s">
        <v>32</v>
      </c>
      <c r="D267" s="46">
        <v>110</v>
      </c>
      <c r="E267" s="46">
        <v>11880</v>
      </c>
      <c r="F267" s="46">
        <v>5000</v>
      </c>
      <c r="G267" s="15">
        <v>54</v>
      </c>
      <c r="H267" s="15" t="s">
        <v>33</v>
      </c>
      <c r="I267" s="15">
        <v>5.5</v>
      </c>
      <c r="J267" s="47">
        <v>198</v>
      </c>
      <c r="K267" s="46"/>
      <c r="L267" s="47" t="s">
        <v>24</v>
      </c>
      <c r="M267" s="46">
        <v>5</v>
      </c>
      <c r="N267" s="48">
        <v>5060415960882</v>
      </c>
      <c r="O267" s="46">
        <v>1</v>
      </c>
      <c r="P267" s="23">
        <v>11000</v>
      </c>
    </row>
    <row r="268" spans="1:18" ht="30" customHeight="1" x14ac:dyDescent="0.25">
      <c r="A268" s="141"/>
      <c r="B268" s="147"/>
      <c r="C268" s="51" t="s">
        <v>34</v>
      </c>
      <c r="D268" s="51">
        <v>125</v>
      </c>
      <c r="E268" s="51">
        <v>13650</v>
      </c>
      <c r="F268" s="51">
        <v>5000</v>
      </c>
      <c r="G268" s="20">
        <v>54</v>
      </c>
      <c r="H268" s="20" t="s">
        <v>33</v>
      </c>
      <c r="I268" s="20">
        <v>5.5</v>
      </c>
      <c r="J268" s="52">
        <v>225</v>
      </c>
      <c r="K268" s="51"/>
      <c r="L268" s="52" t="s">
        <v>24</v>
      </c>
      <c r="M268" s="51">
        <v>5</v>
      </c>
      <c r="N268" s="48">
        <v>5060415965450</v>
      </c>
      <c r="O268" s="51">
        <v>1</v>
      </c>
      <c r="P268" s="26">
        <v>15740</v>
      </c>
    </row>
    <row r="269" spans="1:18" ht="30" customHeight="1" x14ac:dyDescent="0.25">
      <c r="A269" s="141"/>
      <c r="B269" s="147"/>
      <c r="C269" s="51" t="s">
        <v>35</v>
      </c>
      <c r="D269" s="51">
        <v>150</v>
      </c>
      <c r="E269" s="51">
        <v>16380</v>
      </c>
      <c r="F269" s="51">
        <v>5000</v>
      </c>
      <c r="G269" s="20">
        <v>54</v>
      </c>
      <c r="H269" s="20" t="s">
        <v>33</v>
      </c>
      <c r="I269" s="20">
        <v>5.5</v>
      </c>
      <c r="J269" s="52">
        <v>270</v>
      </c>
      <c r="K269" s="51"/>
      <c r="L269" s="52" t="s">
        <v>24</v>
      </c>
      <c r="M269" s="51">
        <v>5</v>
      </c>
      <c r="N269" s="48">
        <v>5060415965467</v>
      </c>
      <c r="O269" s="51">
        <v>1</v>
      </c>
      <c r="P269" s="26">
        <v>17280</v>
      </c>
    </row>
    <row r="270" spans="1:18" ht="30" customHeight="1" thickBot="1" x14ac:dyDescent="0.3">
      <c r="A270" s="141"/>
      <c r="B270" s="147"/>
      <c r="C270" s="49" t="s">
        <v>36</v>
      </c>
      <c r="D270" s="49">
        <v>175</v>
      </c>
      <c r="E270" s="49">
        <v>19110</v>
      </c>
      <c r="F270" s="49">
        <v>5000</v>
      </c>
      <c r="G270" s="30">
        <v>54</v>
      </c>
      <c r="H270" s="30" t="s">
        <v>33</v>
      </c>
      <c r="I270" s="30">
        <v>5.5</v>
      </c>
      <c r="J270" s="50">
        <v>315</v>
      </c>
      <c r="K270" s="49"/>
      <c r="L270" s="50" t="s">
        <v>24</v>
      </c>
      <c r="M270" s="49">
        <v>5</v>
      </c>
      <c r="N270" s="74">
        <v>5060415965474</v>
      </c>
      <c r="O270" s="49">
        <v>1</v>
      </c>
      <c r="P270" s="45">
        <v>19350</v>
      </c>
    </row>
    <row r="271" spans="1:18" ht="19.5" thickBot="1" x14ac:dyDescent="0.35">
      <c r="A271" s="145" t="s">
        <v>297</v>
      </c>
      <c r="B271" s="146"/>
      <c r="C271" s="146"/>
      <c r="D271" s="146"/>
      <c r="E271" s="146"/>
      <c r="F271" s="146"/>
      <c r="G271" s="146"/>
      <c r="H271" s="146"/>
      <c r="I271" s="146"/>
      <c r="J271" s="146"/>
      <c r="K271" s="146"/>
      <c r="L271" s="146"/>
      <c r="M271" s="146"/>
      <c r="N271" s="146"/>
      <c r="O271" s="146"/>
      <c r="P271" s="146"/>
    </row>
    <row r="272" spans="1:18" s="3" customFormat="1" x14ac:dyDescent="0.25">
      <c r="A272" s="156"/>
      <c r="B272" s="157"/>
      <c r="C272" s="55" t="s">
        <v>401</v>
      </c>
      <c r="D272" s="56">
        <v>32</v>
      </c>
      <c r="E272" s="56">
        <v>4480</v>
      </c>
      <c r="F272" s="57">
        <v>5000</v>
      </c>
      <c r="G272" s="47">
        <v>66</v>
      </c>
      <c r="H272" s="40" t="s">
        <v>37</v>
      </c>
      <c r="I272" s="47">
        <v>1.7</v>
      </c>
      <c r="J272" s="56">
        <v>28</v>
      </c>
      <c r="K272" s="1" t="s">
        <v>298</v>
      </c>
      <c r="L272" s="1" t="s">
        <v>299</v>
      </c>
      <c r="M272" s="47">
        <v>5</v>
      </c>
      <c r="N272" s="48">
        <v>5060415967812</v>
      </c>
      <c r="O272" s="58">
        <v>1</v>
      </c>
      <c r="P272" s="23">
        <v>6365</v>
      </c>
      <c r="Q272"/>
      <c r="R272"/>
    </row>
    <row r="273" spans="1:18" s="3" customFormat="1" x14ac:dyDescent="0.25">
      <c r="A273" s="156"/>
      <c r="B273" s="157"/>
      <c r="C273" s="55" t="s">
        <v>402</v>
      </c>
      <c r="D273" s="56">
        <v>32</v>
      </c>
      <c r="E273" s="56">
        <v>4480</v>
      </c>
      <c r="F273" s="57">
        <v>5000</v>
      </c>
      <c r="G273" s="47">
        <v>66</v>
      </c>
      <c r="H273" s="40" t="s">
        <v>37</v>
      </c>
      <c r="I273" s="47">
        <v>1.7</v>
      </c>
      <c r="J273" s="56">
        <v>28</v>
      </c>
      <c r="K273" s="1" t="s">
        <v>298</v>
      </c>
      <c r="L273" s="10" t="s">
        <v>299</v>
      </c>
      <c r="M273" s="47">
        <v>5</v>
      </c>
      <c r="N273" s="48">
        <v>5060415967829</v>
      </c>
      <c r="O273" s="58">
        <v>1</v>
      </c>
      <c r="P273" s="26">
        <v>6365</v>
      </c>
      <c r="Q273"/>
      <c r="R273"/>
    </row>
    <row r="274" spans="1:18" s="3" customFormat="1" x14ac:dyDescent="0.25">
      <c r="A274" s="156"/>
      <c r="B274" s="157"/>
      <c r="C274" s="55" t="s">
        <v>403</v>
      </c>
      <c r="D274" s="56">
        <v>32</v>
      </c>
      <c r="E274" s="56">
        <v>4480</v>
      </c>
      <c r="F274" s="57">
        <v>5000</v>
      </c>
      <c r="G274" s="47">
        <v>66</v>
      </c>
      <c r="H274" s="40" t="s">
        <v>37</v>
      </c>
      <c r="I274" s="47">
        <v>1.7</v>
      </c>
      <c r="J274" s="56">
        <v>28</v>
      </c>
      <c r="K274" s="1" t="s">
        <v>298</v>
      </c>
      <c r="L274" s="10" t="s">
        <v>299</v>
      </c>
      <c r="M274" s="47">
        <v>5</v>
      </c>
      <c r="N274" s="48">
        <v>5060415967836</v>
      </c>
      <c r="O274" s="58">
        <v>1</v>
      </c>
      <c r="P274" s="26">
        <v>6365</v>
      </c>
      <c r="Q274"/>
      <c r="R274"/>
    </row>
    <row r="275" spans="1:18" s="3" customFormat="1" x14ac:dyDescent="0.25">
      <c r="A275" s="156"/>
      <c r="B275" s="157"/>
      <c r="C275" s="55" t="s">
        <v>404</v>
      </c>
      <c r="D275" s="56">
        <v>32</v>
      </c>
      <c r="E275" s="56">
        <v>4480</v>
      </c>
      <c r="F275" s="57">
        <v>5000</v>
      </c>
      <c r="G275" s="47">
        <v>66</v>
      </c>
      <c r="H275" s="40" t="s">
        <v>37</v>
      </c>
      <c r="I275" s="47">
        <v>1.7</v>
      </c>
      <c r="J275" s="56">
        <v>28</v>
      </c>
      <c r="K275" s="1" t="s">
        <v>298</v>
      </c>
      <c r="L275" s="10" t="s">
        <v>299</v>
      </c>
      <c r="M275" s="47">
        <v>5</v>
      </c>
      <c r="N275" s="48">
        <v>5060415967843</v>
      </c>
      <c r="O275" s="58">
        <v>1</v>
      </c>
      <c r="P275" s="26">
        <v>6365</v>
      </c>
      <c r="Q275"/>
      <c r="R275"/>
    </row>
    <row r="276" spans="1:18" s="3" customFormat="1" x14ac:dyDescent="0.25">
      <c r="A276" s="156"/>
      <c r="B276" s="157"/>
      <c r="C276" s="55" t="s">
        <v>405</v>
      </c>
      <c r="D276" s="56">
        <v>32</v>
      </c>
      <c r="E276" s="56">
        <v>4480</v>
      </c>
      <c r="F276" s="57">
        <v>5000</v>
      </c>
      <c r="G276" s="47">
        <v>66</v>
      </c>
      <c r="H276" s="40" t="s">
        <v>37</v>
      </c>
      <c r="I276" s="47">
        <v>1.7</v>
      </c>
      <c r="J276" s="56">
        <v>28</v>
      </c>
      <c r="K276" s="1" t="s">
        <v>298</v>
      </c>
      <c r="L276" s="10" t="s">
        <v>299</v>
      </c>
      <c r="M276" s="47">
        <v>5</v>
      </c>
      <c r="N276" s="48">
        <v>5060415967850</v>
      </c>
      <c r="O276" s="58">
        <v>1</v>
      </c>
      <c r="P276" s="26">
        <v>6365</v>
      </c>
      <c r="Q276"/>
      <c r="R276"/>
    </row>
    <row r="277" spans="1:18" s="3" customFormat="1" x14ac:dyDescent="0.25">
      <c r="A277" s="156"/>
      <c r="B277" s="157"/>
      <c r="C277" s="55" t="s">
        <v>406</v>
      </c>
      <c r="D277" s="56">
        <v>32</v>
      </c>
      <c r="E277" s="56">
        <v>4480</v>
      </c>
      <c r="F277" s="57">
        <v>5000</v>
      </c>
      <c r="G277" s="47">
        <v>66</v>
      </c>
      <c r="H277" s="40" t="s">
        <v>37</v>
      </c>
      <c r="I277" s="47">
        <v>1.7</v>
      </c>
      <c r="J277" s="56">
        <v>28</v>
      </c>
      <c r="K277" s="1" t="s">
        <v>298</v>
      </c>
      <c r="L277" s="10" t="s">
        <v>299</v>
      </c>
      <c r="M277" s="47">
        <v>5</v>
      </c>
      <c r="N277" s="48">
        <v>5060415967867</v>
      </c>
      <c r="O277" s="58">
        <v>1</v>
      </c>
      <c r="P277" s="26">
        <v>6365</v>
      </c>
      <c r="Q277"/>
      <c r="R277"/>
    </row>
    <row r="278" spans="1:18" s="3" customFormat="1" x14ac:dyDescent="0.25">
      <c r="A278" s="156"/>
      <c r="B278" s="157"/>
      <c r="C278" s="55" t="s">
        <v>407</v>
      </c>
      <c r="D278" s="56">
        <v>32</v>
      </c>
      <c r="E278" s="56">
        <v>4480</v>
      </c>
      <c r="F278" s="57">
        <v>5000</v>
      </c>
      <c r="G278" s="47">
        <v>66</v>
      </c>
      <c r="H278" s="40" t="s">
        <v>37</v>
      </c>
      <c r="I278" s="47">
        <v>1.7</v>
      </c>
      <c r="J278" s="56">
        <v>28</v>
      </c>
      <c r="K278" s="1" t="s">
        <v>298</v>
      </c>
      <c r="L278" s="10" t="s">
        <v>299</v>
      </c>
      <c r="M278" s="47">
        <v>5</v>
      </c>
      <c r="N278" s="48">
        <v>5060415967874</v>
      </c>
      <c r="O278" s="58">
        <v>1</v>
      </c>
      <c r="P278" s="26">
        <v>6365</v>
      </c>
      <c r="Q278"/>
      <c r="R278"/>
    </row>
    <row r="279" spans="1:18" s="3" customFormat="1" x14ac:dyDescent="0.25">
      <c r="A279" s="156"/>
      <c r="B279" s="157"/>
      <c r="C279" s="55" t="s">
        <v>408</v>
      </c>
      <c r="D279" s="56">
        <v>32</v>
      </c>
      <c r="E279" s="56">
        <v>4480</v>
      </c>
      <c r="F279" s="57">
        <v>5000</v>
      </c>
      <c r="G279" s="47">
        <v>66</v>
      </c>
      <c r="H279" s="40" t="s">
        <v>37</v>
      </c>
      <c r="I279" s="47">
        <v>1.7</v>
      </c>
      <c r="J279" s="56">
        <v>28</v>
      </c>
      <c r="K279" s="1" t="s">
        <v>298</v>
      </c>
      <c r="L279" s="10" t="s">
        <v>299</v>
      </c>
      <c r="M279" s="47">
        <v>5</v>
      </c>
      <c r="N279" s="48">
        <v>5060415967881</v>
      </c>
      <c r="O279" s="58">
        <v>1</v>
      </c>
      <c r="P279" s="26">
        <v>6365</v>
      </c>
      <c r="Q279"/>
      <c r="R279"/>
    </row>
    <row r="280" spans="1:18" s="3" customFormat="1" x14ac:dyDescent="0.25">
      <c r="A280" s="156"/>
      <c r="B280" s="157"/>
      <c r="C280" s="55" t="s">
        <v>409</v>
      </c>
      <c r="D280" s="56">
        <v>32</v>
      </c>
      <c r="E280" s="56">
        <v>4480</v>
      </c>
      <c r="F280" s="57">
        <v>5000</v>
      </c>
      <c r="G280" s="47">
        <v>66</v>
      </c>
      <c r="H280" s="40" t="s">
        <v>37</v>
      </c>
      <c r="I280" s="47">
        <v>1.7</v>
      </c>
      <c r="J280" s="56">
        <v>28</v>
      </c>
      <c r="K280" s="1" t="s">
        <v>300</v>
      </c>
      <c r="L280" s="10" t="s">
        <v>299</v>
      </c>
      <c r="M280" s="47">
        <v>5</v>
      </c>
      <c r="N280" s="48">
        <v>5060415967898</v>
      </c>
      <c r="O280" s="58">
        <v>1</v>
      </c>
      <c r="P280" s="26">
        <v>6365</v>
      </c>
      <c r="Q280"/>
      <c r="R280"/>
    </row>
    <row r="281" spans="1:18" s="3" customFormat="1" x14ac:dyDescent="0.25">
      <c r="A281" s="156"/>
      <c r="B281" s="157"/>
      <c r="C281" s="55" t="s">
        <v>410</v>
      </c>
      <c r="D281" s="56">
        <v>32</v>
      </c>
      <c r="E281" s="56">
        <v>4480</v>
      </c>
      <c r="F281" s="57">
        <v>5000</v>
      </c>
      <c r="G281" s="47">
        <v>66</v>
      </c>
      <c r="H281" s="40" t="s">
        <v>37</v>
      </c>
      <c r="I281" s="47">
        <v>1.7</v>
      </c>
      <c r="J281" s="56">
        <v>28</v>
      </c>
      <c r="K281" s="1" t="s">
        <v>300</v>
      </c>
      <c r="L281" s="10" t="s">
        <v>299</v>
      </c>
      <c r="M281" s="47">
        <v>5</v>
      </c>
      <c r="N281" s="48">
        <v>5060415967904</v>
      </c>
      <c r="O281" s="58">
        <v>1</v>
      </c>
      <c r="P281" s="26">
        <v>6365</v>
      </c>
      <c r="Q281"/>
      <c r="R281"/>
    </row>
    <row r="282" spans="1:18" s="3" customFormat="1" x14ac:dyDescent="0.25">
      <c r="A282" s="156"/>
      <c r="B282" s="157"/>
      <c r="C282" s="55" t="s">
        <v>411</v>
      </c>
      <c r="D282" s="56">
        <v>32</v>
      </c>
      <c r="E282" s="56">
        <v>4480</v>
      </c>
      <c r="F282" s="57">
        <v>5000</v>
      </c>
      <c r="G282" s="47">
        <v>66</v>
      </c>
      <c r="H282" s="40" t="s">
        <v>37</v>
      </c>
      <c r="I282" s="47">
        <v>1.7</v>
      </c>
      <c r="J282" s="56">
        <v>28</v>
      </c>
      <c r="K282" s="1" t="s">
        <v>300</v>
      </c>
      <c r="L282" s="10" t="s">
        <v>299</v>
      </c>
      <c r="M282" s="47">
        <v>5</v>
      </c>
      <c r="N282" s="48">
        <v>5060415967911</v>
      </c>
      <c r="O282" s="58">
        <v>1</v>
      </c>
      <c r="P282" s="26">
        <v>6365</v>
      </c>
      <c r="Q282"/>
      <c r="R282"/>
    </row>
    <row r="283" spans="1:18" s="3" customFormat="1" x14ac:dyDescent="0.25">
      <c r="A283" s="156"/>
      <c r="B283" s="157"/>
      <c r="C283" s="55" t="s">
        <v>412</v>
      </c>
      <c r="D283" s="56">
        <v>32</v>
      </c>
      <c r="E283" s="56">
        <v>4480</v>
      </c>
      <c r="F283" s="57">
        <v>5000</v>
      </c>
      <c r="G283" s="47">
        <v>66</v>
      </c>
      <c r="H283" s="40" t="s">
        <v>37</v>
      </c>
      <c r="I283" s="47">
        <v>1.7</v>
      </c>
      <c r="J283" s="56">
        <v>28</v>
      </c>
      <c r="K283" s="1" t="s">
        <v>300</v>
      </c>
      <c r="L283" s="10" t="s">
        <v>299</v>
      </c>
      <c r="M283" s="47">
        <v>5</v>
      </c>
      <c r="N283" s="48">
        <v>5060415967928</v>
      </c>
      <c r="O283" s="58">
        <v>1</v>
      </c>
      <c r="P283" s="26">
        <v>6365</v>
      </c>
      <c r="Q283"/>
      <c r="R283"/>
    </row>
    <row r="284" spans="1:18" s="3" customFormat="1" x14ac:dyDescent="0.25">
      <c r="A284" s="156"/>
      <c r="B284" s="157"/>
      <c r="C284" s="55" t="s">
        <v>413</v>
      </c>
      <c r="D284" s="56">
        <v>32</v>
      </c>
      <c r="E284" s="56">
        <v>4480</v>
      </c>
      <c r="F284" s="57">
        <v>5000</v>
      </c>
      <c r="G284" s="47">
        <v>66</v>
      </c>
      <c r="H284" s="40" t="s">
        <v>37</v>
      </c>
      <c r="I284" s="47">
        <v>1.7</v>
      </c>
      <c r="J284" s="56">
        <v>28</v>
      </c>
      <c r="K284" s="1" t="s">
        <v>300</v>
      </c>
      <c r="L284" s="10" t="s">
        <v>299</v>
      </c>
      <c r="M284" s="47">
        <v>5</v>
      </c>
      <c r="N284" s="48">
        <v>5060415967935</v>
      </c>
      <c r="O284" s="58">
        <v>1</v>
      </c>
      <c r="P284" s="26">
        <v>6365</v>
      </c>
      <c r="Q284"/>
      <c r="R284"/>
    </row>
    <row r="285" spans="1:18" s="3" customFormat="1" x14ac:dyDescent="0.25">
      <c r="A285" s="156"/>
      <c r="B285" s="157"/>
      <c r="C285" s="55" t="s">
        <v>414</v>
      </c>
      <c r="D285" s="56">
        <v>32</v>
      </c>
      <c r="E285" s="56">
        <v>4480</v>
      </c>
      <c r="F285" s="57">
        <v>5000</v>
      </c>
      <c r="G285" s="47">
        <v>66</v>
      </c>
      <c r="H285" s="40" t="s">
        <v>37</v>
      </c>
      <c r="I285" s="47">
        <v>1.7</v>
      </c>
      <c r="J285" s="56">
        <v>28</v>
      </c>
      <c r="K285" s="1" t="s">
        <v>300</v>
      </c>
      <c r="L285" s="10" t="s">
        <v>299</v>
      </c>
      <c r="M285" s="47">
        <v>5</v>
      </c>
      <c r="N285" s="48">
        <v>5060415967942</v>
      </c>
      <c r="O285" s="58">
        <v>1</v>
      </c>
      <c r="P285" s="26">
        <v>6365</v>
      </c>
      <c r="Q285"/>
      <c r="R285"/>
    </row>
    <row r="286" spans="1:18" s="3" customFormat="1" x14ac:dyDescent="0.25">
      <c r="A286" s="156"/>
      <c r="B286" s="157"/>
      <c r="C286" s="55" t="s">
        <v>415</v>
      </c>
      <c r="D286" s="56">
        <v>32</v>
      </c>
      <c r="E286" s="56">
        <v>4480</v>
      </c>
      <c r="F286" s="57">
        <v>5000</v>
      </c>
      <c r="G286" s="47">
        <v>66</v>
      </c>
      <c r="H286" s="40" t="s">
        <v>37</v>
      </c>
      <c r="I286" s="47">
        <v>1.7</v>
      </c>
      <c r="J286" s="56">
        <v>28</v>
      </c>
      <c r="K286" s="1" t="s">
        <v>300</v>
      </c>
      <c r="L286" s="10" t="s">
        <v>299</v>
      </c>
      <c r="M286" s="47">
        <v>5</v>
      </c>
      <c r="N286" s="48">
        <v>5060415967959</v>
      </c>
      <c r="O286" s="58">
        <v>1</v>
      </c>
      <c r="P286" s="26">
        <v>6365</v>
      </c>
      <c r="Q286"/>
      <c r="R286"/>
    </row>
    <row r="287" spans="1:18" s="3" customFormat="1" x14ac:dyDescent="0.25">
      <c r="A287" s="156"/>
      <c r="B287" s="157"/>
      <c r="C287" s="55" t="s">
        <v>416</v>
      </c>
      <c r="D287" s="56">
        <v>32</v>
      </c>
      <c r="E287" s="56">
        <v>4480</v>
      </c>
      <c r="F287" s="57">
        <v>5000</v>
      </c>
      <c r="G287" s="47">
        <v>66</v>
      </c>
      <c r="H287" s="40" t="s">
        <v>37</v>
      </c>
      <c r="I287" s="47">
        <v>1.7</v>
      </c>
      <c r="J287" s="56">
        <v>28</v>
      </c>
      <c r="K287" s="1" t="s">
        <v>300</v>
      </c>
      <c r="L287" s="10" t="s">
        <v>299</v>
      </c>
      <c r="M287" s="47">
        <v>5</v>
      </c>
      <c r="N287" s="48">
        <v>5060415967966</v>
      </c>
      <c r="O287" s="58">
        <v>1</v>
      </c>
      <c r="P287" s="26">
        <v>6365</v>
      </c>
      <c r="Q287"/>
      <c r="R287"/>
    </row>
    <row r="288" spans="1:18" s="3" customFormat="1" ht="15.95" customHeight="1" x14ac:dyDescent="0.25">
      <c r="A288" s="156"/>
      <c r="B288" s="157"/>
      <c r="C288" s="55" t="s">
        <v>417</v>
      </c>
      <c r="D288" s="56">
        <v>32</v>
      </c>
      <c r="E288" s="56">
        <v>4480</v>
      </c>
      <c r="F288" s="57">
        <v>5000</v>
      </c>
      <c r="G288" s="47">
        <v>66</v>
      </c>
      <c r="H288" s="40" t="s">
        <v>37</v>
      </c>
      <c r="I288" s="47">
        <v>1.7</v>
      </c>
      <c r="J288" s="56">
        <v>28</v>
      </c>
      <c r="K288" s="1" t="s">
        <v>301</v>
      </c>
      <c r="L288" s="10" t="s">
        <v>299</v>
      </c>
      <c r="M288" s="47">
        <v>5</v>
      </c>
      <c r="N288" s="48">
        <v>5060415967973</v>
      </c>
      <c r="O288" s="58">
        <v>1</v>
      </c>
      <c r="P288" s="26">
        <v>6365</v>
      </c>
      <c r="Q288"/>
      <c r="R288"/>
    </row>
    <row r="289" spans="1:18" s="3" customFormat="1" ht="15.95" customHeight="1" x14ac:dyDescent="0.25">
      <c r="A289" s="156"/>
      <c r="B289" s="157"/>
      <c r="C289" s="55" t="s">
        <v>418</v>
      </c>
      <c r="D289" s="56">
        <v>32</v>
      </c>
      <c r="E289" s="56">
        <v>4480</v>
      </c>
      <c r="F289" s="57">
        <v>5000</v>
      </c>
      <c r="G289" s="47">
        <v>66</v>
      </c>
      <c r="H289" s="40" t="s">
        <v>37</v>
      </c>
      <c r="I289" s="47">
        <v>1.7</v>
      </c>
      <c r="J289" s="56">
        <v>28</v>
      </c>
      <c r="K289" s="1" t="s">
        <v>301</v>
      </c>
      <c r="L289" s="10" t="s">
        <v>299</v>
      </c>
      <c r="M289" s="47">
        <v>5</v>
      </c>
      <c r="N289" s="48">
        <v>5060415966426</v>
      </c>
      <c r="O289" s="58">
        <v>1</v>
      </c>
      <c r="P289" s="26">
        <v>6365</v>
      </c>
      <c r="Q289"/>
      <c r="R289"/>
    </row>
    <row r="290" spans="1:18" s="3" customFormat="1" ht="15.95" customHeight="1" x14ac:dyDescent="0.25">
      <c r="A290" s="156"/>
      <c r="B290" s="157"/>
      <c r="C290" s="55" t="s">
        <v>419</v>
      </c>
      <c r="D290" s="56">
        <v>32</v>
      </c>
      <c r="E290" s="56">
        <v>4480</v>
      </c>
      <c r="F290" s="57">
        <v>5000</v>
      </c>
      <c r="G290" s="47">
        <v>66</v>
      </c>
      <c r="H290" s="40" t="s">
        <v>37</v>
      </c>
      <c r="I290" s="47">
        <v>1.7</v>
      </c>
      <c r="J290" s="56">
        <v>28</v>
      </c>
      <c r="K290" s="1" t="s">
        <v>301</v>
      </c>
      <c r="L290" s="10" t="s">
        <v>299</v>
      </c>
      <c r="M290" s="47">
        <v>5</v>
      </c>
      <c r="N290" s="48">
        <v>5060415967980</v>
      </c>
      <c r="O290" s="58">
        <v>1</v>
      </c>
      <c r="P290" s="26">
        <v>6365</v>
      </c>
      <c r="Q290"/>
      <c r="R290"/>
    </row>
    <row r="291" spans="1:18" s="3" customFormat="1" ht="15.95" customHeight="1" x14ac:dyDescent="0.25">
      <c r="A291" s="156"/>
      <c r="B291" s="157"/>
      <c r="C291" s="55" t="s">
        <v>420</v>
      </c>
      <c r="D291" s="56">
        <v>32</v>
      </c>
      <c r="E291" s="56">
        <v>4480</v>
      </c>
      <c r="F291" s="57">
        <v>5000</v>
      </c>
      <c r="G291" s="47">
        <v>66</v>
      </c>
      <c r="H291" s="40" t="s">
        <v>37</v>
      </c>
      <c r="I291" s="47">
        <v>1.7</v>
      </c>
      <c r="J291" s="56">
        <v>28</v>
      </c>
      <c r="K291" s="1" t="s">
        <v>301</v>
      </c>
      <c r="L291" s="10" t="s">
        <v>299</v>
      </c>
      <c r="M291" s="47">
        <v>5</v>
      </c>
      <c r="N291" s="48">
        <v>5060415967997</v>
      </c>
      <c r="O291" s="58">
        <v>1</v>
      </c>
      <c r="P291" s="26">
        <v>6365</v>
      </c>
      <c r="Q291"/>
      <c r="R291"/>
    </row>
    <row r="292" spans="1:18" s="3" customFormat="1" ht="15.95" customHeight="1" x14ac:dyDescent="0.25">
      <c r="A292" s="156"/>
      <c r="B292" s="157"/>
      <c r="C292" s="55" t="s">
        <v>421</v>
      </c>
      <c r="D292" s="56">
        <v>32</v>
      </c>
      <c r="E292" s="56">
        <v>4480</v>
      </c>
      <c r="F292" s="57">
        <v>5000</v>
      </c>
      <c r="G292" s="47">
        <v>66</v>
      </c>
      <c r="H292" s="40" t="s">
        <v>37</v>
      </c>
      <c r="I292" s="47">
        <v>1.7</v>
      </c>
      <c r="J292" s="56">
        <v>28</v>
      </c>
      <c r="K292" s="1" t="s">
        <v>301</v>
      </c>
      <c r="L292" s="10" t="s">
        <v>299</v>
      </c>
      <c r="M292" s="47">
        <v>5</v>
      </c>
      <c r="N292" s="48">
        <v>5060415968000</v>
      </c>
      <c r="O292" s="58">
        <v>1</v>
      </c>
      <c r="P292" s="26">
        <v>6365</v>
      </c>
      <c r="Q292"/>
      <c r="R292"/>
    </row>
    <row r="293" spans="1:18" s="3" customFormat="1" ht="15.95" customHeight="1" x14ac:dyDescent="0.25">
      <c r="A293" s="156"/>
      <c r="B293" s="157"/>
      <c r="C293" s="55" t="s">
        <v>422</v>
      </c>
      <c r="D293" s="56">
        <v>32</v>
      </c>
      <c r="E293" s="56">
        <v>4480</v>
      </c>
      <c r="F293" s="57">
        <v>5000</v>
      </c>
      <c r="G293" s="47">
        <v>66</v>
      </c>
      <c r="H293" s="40" t="s">
        <v>37</v>
      </c>
      <c r="I293" s="47">
        <v>1.7</v>
      </c>
      <c r="J293" s="56">
        <v>28</v>
      </c>
      <c r="K293" s="1" t="s">
        <v>301</v>
      </c>
      <c r="L293" s="10" t="s">
        <v>299</v>
      </c>
      <c r="M293" s="47">
        <v>5</v>
      </c>
      <c r="N293" s="48">
        <v>5060415968017</v>
      </c>
      <c r="O293" s="58">
        <v>1</v>
      </c>
      <c r="P293" s="26">
        <v>6365</v>
      </c>
      <c r="Q293"/>
      <c r="R293"/>
    </row>
    <row r="294" spans="1:18" s="3" customFormat="1" ht="15.95" customHeight="1" x14ac:dyDescent="0.25">
      <c r="A294" s="156"/>
      <c r="B294" s="157"/>
      <c r="C294" s="55" t="s">
        <v>423</v>
      </c>
      <c r="D294" s="56">
        <v>32</v>
      </c>
      <c r="E294" s="56">
        <v>4480</v>
      </c>
      <c r="F294" s="57">
        <v>5000</v>
      </c>
      <c r="G294" s="47">
        <v>66</v>
      </c>
      <c r="H294" s="40" t="s">
        <v>37</v>
      </c>
      <c r="I294" s="47">
        <v>1.7</v>
      </c>
      <c r="J294" s="56">
        <v>28</v>
      </c>
      <c r="K294" s="1" t="s">
        <v>301</v>
      </c>
      <c r="L294" s="10" t="s">
        <v>299</v>
      </c>
      <c r="M294" s="47">
        <v>5</v>
      </c>
      <c r="N294" s="48">
        <v>5060415968024</v>
      </c>
      <c r="O294" s="58">
        <v>1</v>
      </c>
      <c r="P294" s="26">
        <v>6365</v>
      </c>
      <c r="Q294"/>
      <c r="R294"/>
    </row>
    <row r="295" spans="1:18" s="3" customFormat="1" ht="15.95" customHeight="1" thickBot="1" x14ac:dyDescent="0.3">
      <c r="A295" s="158"/>
      <c r="B295" s="159"/>
      <c r="C295" s="59" t="s">
        <v>424</v>
      </c>
      <c r="D295" s="60">
        <v>32</v>
      </c>
      <c r="E295" s="60">
        <v>4480</v>
      </c>
      <c r="F295" s="61">
        <v>5000</v>
      </c>
      <c r="G295" s="62">
        <v>66</v>
      </c>
      <c r="H295" s="63" t="s">
        <v>37</v>
      </c>
      <c r="I295" s="62">
        <v>1.7</v>
      </c>
      <c r="J295" s="60">
        <v>28</v>
      </c>
      <c r="K295" s="8" t="s">
        <v>301</v>
      </c>
      <c r="L295" s="64" t="s">
        <v>299</v>
      </c>
      <c r="M295" s="62">
        <v>5</v>
      </c>
      <c r="N295" s="74">
        <v>5060415968031</v>
      </c>
      <c r="O295" s="115">
        <v>1</v>
      </c>
      <c r="P295" s="45">
        <v>6365</v>
      </c>
      <c r="Q295"/>
      <c r="R295"/>
    </row>
    <row r="296" spans="1:18" ht="19.5" thickBot="1" x14ac:dyDescent="0.35">
      <c r="A296" s="145" t="s">
        <v>302</v>
      </c>
      <c r="B296" s="146"/>
      <c r="C296" s="146"/>
      <c r="D296" s="146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  <c r="O296" s="146"/>
      <c r="P296" s="146"/>
    </row>
    <row r="297" spans="1:18" s="3" customFormat="1" ht="14.45" customHeight="1" x14ac:dyDescent="0.25">
      <c r="A297" s="156"/>
      <c r="B297" s="157"/>
      <c r="C297" s="55" t="s">
        <v>425</v>
      </c>
      <c r="D297" s="56">
        <v>64</v>
      </c>
      <c r="E297" s="56">
        <v>8960</v>
      </c>
      <c r="F297" s="57">
        <v>5000</v>
      </c>
      <c r="G297" s="47">
        <v>66</v>
      </c>
      <c r="H297" s="56" t="s">
        <v>20</v>
      </c>
      <c r="I297" s="47">
        <v>3.4</v>
      </c>
      <c r="J297" s="65">
        <v>56</v>
      </c>
      <c r="K297" s="1" t="s">
        <v>298</v>
      </c>
      <c r="L297" s="1" t="s">
        <v>299</v>
      </c>
      <c r="M297" s="57">
        <v>5</v>
      </c>
      <c r="N297" s="48">
        <v>5060415968062</v>
      </c>
      <c r="O297" s="57">
        <v>1</v>
      </c>
      <c r="P297" s="23">
        <v>9850</v>
      </c>
      <c r="Q297"/>
      <c r="R297"/>
    </row>
    <row r="298" spans="1:18" s="3" customFormat="1" x14ac:dyDescent="0.25">
      <c r="A298" s="156"/>
      <c r="B298" s="157"/>
      <c r="C298" s="55" t="s">
        <v>426</v>
      </c>
      <c r="D298" s="56">
        <v>64</v>
      </c>
      <c r="E298" s="56">
        <v>8960</v>
      </c>
      <c r="F298" s="57">
        <v>5000</v>
      </c>
      <c r="G298" s="47">
        <v>66</v>
      </c>
      <c r="H298" s="56" t="s">
        <v>20</v>
      </c>
      <c r="I298" s="47">
        <v>3.4</v>
      </c>
      <c r="J298" s="65">
        <v>56</v>
      </c>
      <c r="K298" s="1" t="s">
        <v>298</v>
      </c>
      <c r="L298" s="10" t="s">
        <v>299</v>
      </c>
      <c r="M298" s="57">
        <v>5</v>
      </c>
      <c r="N298" s="48">
        <v>5060415968079</v>
      </c>
      <c r="O298" s="57">
        <v>1</v>
      </c>
      <c r="P298" s="26">
        <v>9850</v>
      </c>
      <c r="Q298"/>
      <c r="R298"/>
    </row>
    <row r="299" spans="1:18" s="3" customFormat="1" x14ac:dyDescent="0.25">
      <c r="A299" s="156"/>
      <c r="B299" s="157"/>
      <c r="C299" s="55" t="s">
        <v>427</v>
      </c>
      <c r="D299" s="56">
        <v>64</v>
      </c>
      <c r="E299" s="56">
        <v>8960</v>
      </c>
      <c r="F299" s="57">
        <v>5000</v>
      </c>
      <c r="G299" s="47">
        <v>66</v>
      </c>
      <c r="H299" s="56" t="s">
        <v>20</v>
      </c>
      <c r="I299" s="47">
        <v>3.4</v>
      </c>
      <c r="J299" s="65">
        <v>56</v>
      </c>
      <c r="K299" s="1" t="s">
        <v>298</v>
      </c>
      <c r="L299" s="10" t="s">
        <v>299</v>
      </c>
      <c r="M299" s="57">
        <v>5</v>
      </c>
      <c r="N299" s="48">
        <v>5060415968086</v>
      </c>
      <c r="O299" s="57">
        <v>1</v>
      </c>
      <c r="P299" s="26">
        <v>9850</v>
      </c>
      <c r="Q299"/>
      <c r="R299"/>
    </row>
    <row r="300" spans="1:18" s="3" customFormat="1" x14ac:dyDescent="0.25">
      <c r="A300" s="156"/>
      <c r="B300" s="157"/>
      <c r="C300" s="55" t="s">
        <v>428</v>
      </c>
      <c r="D300" s="56">
        <v>64</v>
      </c>
      <c r="E300" s="56">
        <v>8960</v>
      </c>
      <c r="F300" s="57">
        <v>5000</v>
      </c>
      <c r="G300" s="47">
        <v>66</v>
      </c>
      <c r="H300" s="56" t="s">
        <v>20</v>
      </c>
      <c r="I300" s="47">
        <v>3.4</v>
      </c>
      <c r="J300" s="65">
        <v>56</v>
      </c>
      <c r="K300" s="1" t="s">
        <v>298</v>
      </c>
      <c r="L300" s="10" t="s">
        <v>299</v>
      </c>
      <c r="M300" s="57">
        <v>5</v>
      </c>
      <c r="N300" s="48">
        <v>5060415968093</v>
      </c>
      <c r="O300" s="57">
        <v>1</v>
      </c>
      <c r="P300" s="26">
        <v>9850</v>
      </c>
      <c r="Q300"/>
      <c r="R300"/>
    </row>
    <row r="301" spans="1:18" s="3" customFormat="1" x14ac:dyDescent="0.25">
      <c r="A301" s="156"/>
      <c r="B301" s="157"/>
      <c r="C301" s="55" t="s">
        <v>429</v>
      </c>
      <c r="D301" s="56">
        <v>64</v>
      </c>
      <c r="E301" s="56">
        <v>8960</v>
      </c>
      <c r="F301" s="57">
        <v>5000</v>
      </c>
      <c r="G301" s="47">
        <v>66</v>
      </c>
      <c r="H301" s="56" t="s">
        <v>20</v>
      </c>
      <c r="I301" s="47">
        <v>3.4</v>
      </c>
      <c r="J301" s="65">
        <v>56</v>
      </c>
      <c r="K301" s="1" t="s">
        <v>298</v>
      </c>
      <c r="L301" s="10" t="s">
        <v>299</v>
      </c>
      <c r="M301" s="57">
        <v>5</v>
      </c>
      <c r="N301" s="48">
        <v>5060415968109</v>
      </c>
      <c r="O301" s="57">
        <v>1</v>
      </c>
      <c r="P301" s="26">
        <v>9850</v>
      </c>
      <c r="Q301"/>
      <c r="R301"/>
    </row>
    <row r="302" spans="1:18" s="3" customFormat="1" x14ac:dyDescent="0.25">
      <c r="A302" s="156"/>
      <c r="B302" s="157"/>
      <c r="C302" s="55" t="s">
        <v>430</v>
      </c>
      <c r="D302" s="56">
        <v>64</v>
      </c>
      <c r="E302" s="56">
        <v>8960</v>
      </c>
      <c r="F302" s="57">
        <v>5000</v>
      </c>
      <c r="G302" s="47">
        <v>66</v>
      </c>
      <c r="H302" s="56" t="s">
        <v>20</v>
      </c>
      <c r="I302" s="47">
        <v>3.4</v>
      </c>
      <c r="J302" s="65">
        <v>56</v>
      </c>
      <c r="K302" s="1" t="s">
        <v>298</v>
      </c>
      <c r="L302" s="10" t="s">
        <v>299</v>
      </c>
      <c r="M302" s="57">
        <v>5</v>
      </c>
      <c r="N302" s="48">
        <v>5060415968116</v>
      </c>
      <c r="O302" s="57">
        <v>1</v>
      </c>
      <c r="P302" s="26">
        <v>9850</v>
      </c>
      <c r="Q302"/>
      <c r="R302"/>
    </row>
    <row r="303" spans="1:18" s="3" customFormat="1" x14ac:dyDescent="0.25">
      <c r="A303" s="156"/>
      <c r="B303" s="157"/>
      <c r="C303" s="55" t="s">
        <v>431</v>
      </c>
      <c r="D303" s="56">
        <v>64</v>
      </c>
      <c r="E303" s="56">
        <v>8960</v>
      </c>
      <c r="F303" s="57">
        <v>5000</v>
      </c>
      <c r="G303" s="47">
        <v>66</v>
      </c>
      <c r="H303" s="56" t="s">
        <v>20</v>
      </c>
      <c r="I303" s="47">
        <v>3.4</v>
      </c>
      <c r="J303" s="65">
        <v>56</v>
      </c>
      <c r="K303" s="1" t="s">
        <v>298</v>
      </c>
      <c r="L303" s="10" t="s">
        <v>299</v>
      </c>
      <c r="M303" s="57">
        <v>5</v>
      </c>
      <c r="N303" s="48">
        <v>5060415968123</v>
      </c>
      <c r="O303" s="57">
        <v>1</v>
      </c>
      <c r="P303" s="26">
        <v>9850</v>
      </c>
      <c r="Q303"/>
      <c r="R303"/>
    </row>
    <row r="304" spans="1:18" s="3" customFormat="1" x14ac:dyDescent="0.25">
      <c r="A304" s="156"/>
      <c r="B304" s="157"/>
      <c r="C304" s="55" t="s">
        <v>432</v>
      </c>
      <c r="D304" s="56">
        <v>64</v>
      </c>
      <c r="E304" s="56">
        <v>8960</v>
      </c>
      <c r="F304" s="57">
        <v>5000</v>
      </c>
      <c r="G304" s="47">
        <v>66</v>
      </c>
      <c r="H304" s="56" t="s">
        <v>20</v>
      </c>
      <c r="I304" s="47">
        <v>3.4</v>
      </c>
      <c r="J304" s="65">
        <v>56</v>
      </c>
      <c r="K304" s="1" t="s">
        <v>298</v>
      </c>
      <c r="L304" s="10" t="s">
        <v>299</v>
      </c>
      <c r="M304" s="57">
        <v>5</v>
      </c>
      <c r="N304" s="48">
        <v>5060415968130</v>
      </c>
      <c r="O304" s="57">
        <v>1</v>
      </c>
      <c r="P304" s="26">
        <v>9850</v>
      </c>
      <c r="Q304"/>
      <c r="R304"/>
    </row>
    <row r="305" spans="1:18" s="3" customFormat="1" x14ac:dyDescent="0.25">
      <c r="A305" s="156"/>
      <c r="B305" s="157"/>
      <c r="C305" s="55" t="s">
        <v>433</v>
      </c>
      <c r="D305" s="56">
        <v>64</v>
      </c>
      <c r="E305" s="56">
        <v>8960</v>
      </c>
      <c r="F305" s="57">
        <v>5000</v>
      </c>
      <c r="G305" s="47">
        <v>66</v>
      </c>
      <c r="H305" s="56" t="s">
        <v>20</v>
      </c>
      <c r="I305" s="47">
        <v>3.4</v>
      </c>
      <c r="J305" s="65">
        <v>56</v>
      </c>
      <c r="K305" s="1" t="s">
        <v>300</v>
      </c>
      <c r="L305" s="10" t="s">
        <v>299</v>
      </c>
      <c r="M305" s="57">
        <v>5</v>
      </c>
      <c r="N305" s="48">
        <v>5060415968147</v>
      </c>
      <c r="O305" s="57">
        <v>1</v>
      </c>
      <c r="P305" s="26">
        <v>9850</v>
      </c>
      <c r="Q305"/>
      <c r="R305"/>
    </row>
    <row r="306" spans="1:18" s="3" customFormat="1" x14ac:dyDescent="0.25">
      <c r="A306" s="156"/>
      <c r="B306" s="157"/>
      <c r="C306" s="55" t="s">
        <v>434</v>
      </c>
      <c r="D306" s="56">
        <v>64</v>
      </c>
      <c r="E306" s="56">
        <v>8960</v>
      </c>
      <c r="F306" s="57">
        <v>5000</v>
      </c>
      <c r="G306" s="47">
        <v>66</v>
      </c>
      <c r="H306" s="56" t="s">
        <v>20</v>
      </c>
      <c r="I306" s="47">
        <v>3.4</v>
      </c>
      <c r="J306" s="65">
        <v>56</v>
      </c>
      <c r="K306" s="1" t="s">
        <v>300</v>
      </c>
      <c r="L306" s="10" t="s">
        <v>299</v>
      </c>
      <c r="M306" s="57">
        <v>5</v>
      </c>
      <c r="N306" s="48">
        <v>5060415968154</v>
      </c>
      <c r="O306" s="57">
        <v>1</v>
      </c>
      <c r="P306" s="26">
        <v>9850</v>
      </c>
      <c r="Q306"/>
      <c r="R306"/>
    </row>
    <row r="307" spans="1:18" s="3" customFormat="1" x14ac:dyDescent="0.25">
      <c r="A307" s="156"/>
      <c r="B307" s="157"/>
      <c r="C307" s="55" t="s">
        <v>435</v>
      </c>
      <c r="D307" s="56">
        <v>64</v>
      </c>
      <c r="E307" s="56">
        <v>8960</v>
      </c>
      <c r="F307" s="57">
        <v>5000</v>
      </c>
      <c r="G307" s="47">
        <v>66</v>
      </c>
      <c r="H307" s="56" t="s">
        <v>20</v>
      </c>
      <c r="I307" s="47">
        <v>3.4</v>
      </c>
      <c r="J307" s="65">
        <v>56</v>
      </c>
      <c r="K307" s="1" t="s">
        <v>300</v>
      </c>
      <c r="L307" s="10" t="s">
        <v>299</v>
      </c>
      <c r="M307" s="57">
        <v>5</v>
      </c>
      <c r="N307" s="48">
        <v>5060415968161</v>
      </c>
      <c r="O307" s="57">
        <v>1</v>
      </c>
      <c r="P307" s="26">
        <v>9850</v>
      </c>
      <c r="Q307"/>
      <c r="R307"/>
    </row>
    <row r="308" spans="1:18" s="3" customFormat="1" x14ac:dyDescent="0.25">
      <c r="A308" s="156"/>
      <c r="B308" s="157"/>
      <c r="C308" s="55" t="s">
        <v>436</v>
      </c>
      <c r="D308" s="56">
        <v>64</v>
      </c>
      <c r="E308" s="56">
        <v>8960</v>
      </c>
      <c r="F308" s="57">
        <v>5000</v>
      </c>
      <c r="G308" s="47">
        <v>66</v>
      </c>
      <c r="H308" s="56" t="s">
        <v>20</v>
      </c>
      <c r="I308" s="47">
        <v>3.4</v>
      </c>
      <c r="J308" s="65">
        <v>56</v>
      </c>
      <c r="K308" s="1" t="s">
        <v>300</v>
      </c>
      <c r="L308" s="10" t="s">
        <v>299</v>
      </c>
      <c r="M308" s="57">
        <v>5</v>
      </c>
      <c r="N308" s="48">
        <v>5060415968178</v>
      </c>
      <c r="O308" s="57">
        <v>1</v>
      </c>
      <c r="P308" s="26">
        <v>9850</v>
      </c>
      <c r="Q308"/>
      <c r="R308"/>
    </row>
    <row r="309" spans="1:18" s="3" customFormat="1" x14ac:dyDescent="0.25">
      <c r="A309" s="156"/>
      <c r="B309" s="157"/>
      <c r="C309" s="55" t="s">
        <v>437</v>
      </c>
      <c r="D309" s="56">
        <v>64</v>
      </c>
      <c r="E309" s="56">
        <v>8960</v>
      </c>
      <c r="F309" s="57">
        <v>5000</v>
      </c>
      <c r="G309" s="47">
        <v>66</v>
      </c>
      <c r="H309" s="56" t="s">
        <v>20</v>
      </c>
      <c r="I309" s="47">
        <v>3.4</v>
      </c>
      <c r="J309" s="65">
        <v>56</v>
      </c>
      <c r="K309" s="1" t="s">
        <v>300</v>
      </c>
      <c r="L309" s="10" t="s">
        <v>299</v>
      </c>
      <c r="M309" s="57">
        <v>5</v>
      </c>
      <c r="N309" s="48">
        <v>5060415968185</v>
      </c>
      <c r="O309" s="57">
        <v>1</v>
      </c>
      <c r="P309" s="26">
        <v>9850</v>
      </c>
      <c r="Q309"/>
      <c r="R309"/>
    </row>
    <row r="310" spans="1:18" s="3" customFormat="1" x14ac:dyDescent="0.25">
      <c r="A310" s="156"/>
      <c r="B310" s="157"/>
      <c r="C310" s="55" t="s">
        <v>438</v>
      </c>
      <c r="D310" s="56">
        <v>64</v>
      </c>
      <c r="E310" s="56">
        <v>8960</v>
      </c>
      <c r="F310" s="57">
        <v>5000</v>
      </c>
      <c r="G310" s="47">
        <v>66</v>
      </c>
      <c r="H310" s="56" t="s">
        <v>20</v>
      </c>
      <c r="I310" s="47">
        <v>3.4</v>
      </c>
      <c r="J310" s="65">
        <v>56</v>
      </c>
      <c r="K310" s="1" t="s">
        <v>300</v>
      </c>
      <c r="L310" s="10" t="s">
        <v>299</v>
      </c>
      <c r="M310" s="57">
        <v>5</v>
      </c>
      <c r="N310" s="48">
        <v>5060415968192</v>
      </c>
      <c r="O310" s="57">
        <v>1</v>
      </c>
      <c r="P310" s="26">
        <v>9850</v>
      </c>
      <c r="Q310"/>
      <c r="R310"/>
    </row>
    <row r="311" spans="1:18" s="3" customFormat="1" x14ac:dyDescent="0.25">
      <c r="A311" s="156"/>
      <c r="B311" s="157"/>
      <c r="C311" s="55" t="s">
        <v>439</v>
      </c>
      <c r="D311" s="56">
        <v>64</v>
      </c>
      <c r="E311" s="56">
        <v>8960</v>
      </c>
      <c r="F311" s="57">
        <v>5000</v>
      </c>
      <c r="G311" s="47">
        <v>66</v>
      </c>
      <c r="H311" s="56" t="s">
        <v>20</v>
      </c>
      <c r="I311" s="47">
        <v>3.4</v>
      </c>
      <c r="J311" s="65">
        <v>56</v>
      </c>
      <c r="K311" s="1" t="s">
        <v>300</v>
      </c>
      <c r="L311" s="10" t="s">
        <v>299</v>
      </c>
      <c r="M311" s="57">
        <v>5</v>
      </c>
      <c r="N311" s="48">
        <v>5060415968208</v>
      </c>
      <c r="O311" s="57">
        <v>1</v>
      </c>
      <c r="P311" s="26">
        <v>9850</v>
      </c>
      <c r="Q311"/>
      <c r="R311"/>
    </row>
    <row r="312" spans="1:18" s="3" customFormat="1" x14ac:dyDescent="0.25">
      <c r="A312" s="156"/>
      <c r="B312" s="157"/>
      <c r="C312" s="55" t="s">
        <v>440</v>
      </c>
      <c r="D312" s="56">
        <v>64</v>
      </c>
      <c r="E312" s="56">
        <v>8960</v>
      </c>
      <c r="F312" s="57">
        <v>5000</v>
      </c>
      <c r="G312" s="47">
        <v>66</v>
      </c>
      <c r="H312" s="56" t="s">
        <v>20</v>
      </c>
      <c r="I312" s="47">
        <v>3.4</v>
      </c>
      <c r="J312" s="65">
        <v>56</v>
      </c>
      <c r="K312" s="1" t="s">
        <v>300</v>
      </c>
      <c r="L312" s="10" t="s">
        <v>299</v>
      </c>
      <c r="M312" s="57">
        <v>5</v>
      </c>
      <c r="N312" s="48">
        <v>5060415968215</v>
      </c>
      <c r="O312" s="57">
        <v>1</v>
      </c>
      <c r="P312" s="26">
        <v>9850</v>
      </c>
      <c r="Q312"/>
      <c r="R312"/>
    </row>
    <row r="313" spans="1:18" s="3" customFormat="1" ht="17.100000000000001" customHeight="1" x14ac:dyDescent="0.25">
      <c r="A313" s="156"/>
      <c r="B313" s="157"/>
      <c r="C313" s="55" t="s">
        <v>441</v>
      </c>
      <c r="D313" s="56">
        <v>64</v>
      </c>
      <c r="E313" s="56">
        <v>8960</v>
      </c>
      <c r="F313" s="57">
        <v>5000</v>
      </c>
      <c r="G313" s="47">
        <v>66</v>
      </c>
      <c r="H313" s="56" t="s">
        <v>20</v>
      </c>
      <c r="I313" s="47">
        <v>3.4</v>
      </c>
      <c r="J313" s="65">
        <v>56</v>
      </c>
      <c r="K313" s="1" t="s">
        <v>301</v>
      </c>
      <c r="L313" s="10" t="s">
        <v>299</v>
      </c>
      <c r="M313" s="57">
        <v>5</v>
      </c>
      <c r="N313" s="48">
        <v>5060415968222</v>
      </c>
      <c r="O313" s="57">
        <v>1</v>
      </c>
      <c r="P313" s="26">
        <v>9850</v>
      </c>
      <c r="Q313"/>
      <c r="R313"/>
    </row>
    <row r="314" spans="1:18" s="3" customFormat="1" ht="17.100000000000001" customHeight="1" x14ac:dyDescent="0.25">
      <c r="A314" s="156"/>
      <c r="B314" s="157"/>
      <c r="C314" s="55" t="s">
        <v>442</v>
      </c>
      <c r="D314" s="56">
        <v>64</v>
      </c>
      <c r="E314" s="56">
        <v>8960</v>
      </c>
      <c r="F314" s="57">
        <v>5000</v>
      </c>
      <c r="G314" s="47">
        <v>66</v>
      </c>
      <c r="H314" s="56" t="s">
        <v>20</v>
      </c>
      <c r="I314" s="47">
        <v>3.4</v>
      </c>
      <c r="J314" s="65">
        <v>56</v>
      </c>
      <c r="K314" s="1" t="s">
        <v>301</v>
      </c>
      <c r="L314" s="10" t="s">
        <v>299</v>
      </c>
      <c r="M314" s="57">
        <v>5</v>
      </c>
      <c r="N314" s="48">
        <v>5060415968239</v>
      </c>
      <c r="O314" s="57">
        <v>1</v>
      </c>
      <c r="P314" s="26">
        <v>9850</v>
      </c>
      <c r="Q314"/>
      <c r="R314"/>
    </row>
    <row r="315" spans="1:18" s="3" customFormat="1" ht="17.100000000000001" customHeight="1" x14ac:dyDescent="0.25">
      <c r="A315" s="156"/>
      <c r="B315" s="157"/>
      <c r="C315" s="55" t="s">
        <v>443</v>
      </c>
      <c r="D315" s="56">
        <v>64</v>
      </c>
      <c r="E315" s="56">
        <v>8960</v>
      </c>
      <c r="F315" s="57">
        <v>5000</v>
      </c>
      <c r="G315" s="47">
        <v>66</v>
      </c>
      <c r="H315" s="56" t="s">
        <v>20</v>
      </c>
      <c r="I315" s="47">
        <v>3.4</v>
      </c>
      <c r="J315" s="65">
        <v>56</v>
      </c>
      <c r="K315" s="1" t="s">
        <v>301</v>
      </c>
      <c r="L315" s="10" t="s">
        <v>299</v>
      </c>
      <c r="M315" s="57">
        <v>5</v>
      </c>
      <c r="N315" s="48">
        <v>5060415968246</v>
      </c>
      <c r="O315" s="57">
        <v>1</v>
      </c>
      <c r="P315" s="26">
        <v>9850</v>
      </c>
      <c r="Q315"/>
      <c r="R315"/>
    </row>
    <row r="316" spans="1:18" s="3" customFormat="1" ht="17.100000000000001" customHeight="1" x14ac:dyDescent="0.25">
      <c r="A316" s="156"/>
      <c r="B316" s="157"/>
      <c r="C316" s="55" t="s">
        <v>444</v>
      </c>
      <c r="D316" s="56">
        <v>64</v>
      </c>
      <c r="E316" s="56">
        <v>8960</v>
      </c>
      <c r="F316" s="57">
        <v>5000</v>
      </c>
      <c r="G316" s="47">
        <v>66</v>
      </c>
      <c r="H316" s="56" t="s">
        <v>20</v>
      </c>
      <c r="I316" s="47">
        <v>3.4</v>
      </c>
      <c r="J316" s="65">
        <v>56</v>
      </c>
      <c r="K316" s="1" t="s">
        <v>301</v>
      </c>
      <c r="L316" s="10" t="s">
        <v>299</v>
      </c>
      <c r="M316" s="57">
        <v>5</v>
      </c>
      <c r="N316" s="48">
        <v>5060415968253</v>
      </c>
      <c r="O316" s="57">
        <v>1</v>
      </c>
      <c r="P316" s="26">
        <v>9850</v>
      </c>
      <c r="Q316"/>
      <c r="R316"/>
    </row>
    <row r="317" spans="1:18" s="3" customFormat="1" ht="17.100000000000001" customHeight="1" x14ac:dyDescent="0.25">
      <c r="A317" s="156"/>
      <c r="B317" s="157"/>
      <c r="C317" s="55" t="s">
        <v>445</v>
      </c>
      <c r="D317" s="56">
        <v>64</v>
      </c>
      <c r="E317" s="56">
        <v>8960</v>
      </c>
      <c r="F317" s="57">
        <v>5000</v>
      </c>
      <c r="G317" s="47">
        <v>66</v>
      </c>
      <c r="H317" s="56" t="s">
        <v>20</v>
      </c>
      <c r="I317" s="47">
        <v>3.4</v>
      </c>
      <c r="J317" s="65">
        <v>56</v>
      </c>
      <c r="K317" s="1" t="s">
        <v>301</v>
      </c>
      <c r="L317" s="10" t="s">
        <v>299</v>
      </c>
      <c r="M317" s="57">
        <v>5</v>
      </c>
      <c r="N317" s="48">
        <v>5060415968260</v>
      </c>
      <c r="O317" s="57">
        <v>1</v>
      </c>
      <c r="P317" s="26">
        <v>9850</v>
      </c>
      <c r="Q317"/>
      <c r="R317"/>
    </row>
    <row r="318" spans="1:18" s="3" customFormat="1" ht="17.100000000000001" customHeight="1" x14ac:dyDescent="0.25">
      <c r="A318" s="156"/>
      <c r="B318" s="157"/>
      <c r="C318" s="55" t="s">
        <v>446</v>
      </c>
      <c r="D318" s="56">
        <v>64</v>
      </c>
      <c r="E318" s="56">
        <v>8960</v>
      </c>
      <c r="F318" s="57">
        <v>5000</v>
      </c>
      <c r="G318" s="47">
        <v>66</v>
      </c>
      <c r="H318" s="56" t="s">
        <v>20</v>
      </c>
      <c r="I318" s="47">
        <v>3.4</v>
      </c>
      <c r="J318" s="65">
        <v>56</v>
      </c>
      <c r="K318" s="1" t="s">
        <v>301</v>
      </c>
      <c r="L318" s="10" t="s">
        <v>299</v>
      </c>
      <c r="M318" s="57">
        <v>5</v>
      </c>
      <c r="N318" s="48">
        <v>5060415968277</v>
      </c>
      <c r="O318" s="57">
        <v>1</v>
      </c>
      <c r="P318" s="26">
        <v>9850</v>
      </c>
      <c r="Q318"/>
      <c r="R318"/>
    </row>
    <row r="319" spans="1:18" s="3" customFormat="1" ht="17.100000000000001" customHeight="1" x14ac:dyDescent="0.25">
      <c r="A319" s="156"/>
      <c r="B319" s="157"/>
      <c r="C319" s="55" t="s">
        <v>447</v>
      </c>
      <c r="D319" s="56">
        <v>64</v>
      </c>
      <c r="E319" s="56">
        <v>8960</v>
      </c>
      <c r="F319" s="57">
        <v>5000</v>
      </c>
      <c r="G319" s="47">
        <v>66</v>
      </c>
      <c r="H319" s="56" t="s">
        <v>20</v>
      </c>
      <c r="I319" s="47">
        <v>3.4</v>
      </c>
      <c r="J319" s="65">
        <v>56</v>
      </c>
      <c r="K319" s="1" t="s">
        <v>301</v>
      </c>
      <c r="L319" s="10" t="s">
        <v>299</v>
      </c>
      <c r="M319" s="57">
        <v>5</v>
      </c>
      <c r="N319" s="48">
        <v>5060415968284</v>
      </c>
      <c r="O319" s="57">
        <v>1</v>
      </c>
      <c r="P319" s="26">
        <v>9850</v>
      </c>
      <c r="Q319"/>
      <c r="R319"/>
    </row>
    <row r="320" spans="1:18" s="3" customFormat="1" ht="17.100000000000001" customHeight="1" thickBot="1" x14ac:dyDescent="0.3">
      <c r="A320" s="158"/>
      <c r="B320" s="159"/>
      <c r="C320" s="59" t="s">
        <v>448</v>
      </c>
      <c r="D320" s="60">
        <v>64</v>
      </c>
      <c r="E320" s="60">
        <v>8960</v>
      </c>
      <c r="F320" s="61">
        <v>5000</v>
      </c>
      <c r="G320" s="62">
        <v>66</v>
      </c>
      <c r="H320" s="60" t="s">
        <v>20</v>
      </c>
      <c r="I320" s="62">
        <v>3.4</v>
      </c>
      <c r="J320" s="71">
        <v>56</v>
      </c>
      <c r="K320" s="109" t="s">
        <v>301</v>
      </c>
      <c r="L320" s="64" t="s">
        <v>299</v>
      </c>
      <c r="M320" s="61">
        <v>5</v>
      </c>
      <c r="N320" s="74">
        <v>5060415968291</v>
      </c>
      <c r="O320" s="61">
        <v>1</v>
      </c>
      <c r="P320" s="45">
        <v>9850</v>
      </c>
      <c r="Q320"/>
      <c r="R320"/>
    </row>
    <row r="321" spans="1:18" ht="19.5" thickBot="1" x14ac:dyDescent="0.35">
      <c r="A321" s="145" t="s">
        <v>303</v>
      </c>
      <c r="B321" s="146"/>
      <c r="C321" s="146"/>
      <c r="D321" s="146"/>
      <c r="E321" s="146"/>
      <c r="F321" s="146"/>
      <c r="G321" s="146"/>
      <c r="H321" s="146"/>
      <c r="I321" s="146"/>
      <c r="J321" s="146"/>
      <c r="K321" s="146"/>
      <c r="L321" s="146"/>
      <c r="M321" s="146"/>
      <c r="N321" s="146"/>
      <c r="O321" s="146"/>
      <c r="P321" s="146"/>
    </row>
    <row r="322" spans="1:18" s="3" customFormat="1" ht="14.45" customHeight="1" x14ac:dyDescent="0.25">
      <c r="A322" s="156"/>
      <c r="B322" s="157"/>
      <c r="C322" s="55" t="s">
        <v>304</v>
      </c>
      <c r="D322" s="56">
        <v>96</v>
      </c>
      <c r="E322" s="56">
        <v>13440</v>
      </c>
      <c r="F322" s="57">
        <v>5000</v>
      </c>
      <c r="G322" s="47">
        <v>66</v>
      </c>
      <c r="H322" s="40" t="s">
        <v>21</v>
      </c>
      <c r="I322" s="47">
        <v>5.0999999999999996</v>
      </c>
      <c r="J322" s="56">
        <v>84</v>
      </c>
      <c r="K322" s="1" t="s">
        <v>298</v>
      </c>
      <c r="L322" s="1" t="s">
        <v>299</v>
      </c>
      <c r="M322" s="57">
        <v>5</v>
      </c>
      <c r="N322" s="48">
        <v>5060415968307</v>
      </c>
      <c r="O322" s="47">
        <v>1</v>
      </c>
      <c r="P322" s="23">
        <v>14140</v>
      </c>
      <c r="Q322"/>
      <c r="R322"/>
    </row>
    <row r="323" spans="1:18" s="3" customFormat="1" x14ac:dyDescent="0.25">
      <c r="A323" s="156"/>
      <c r="B323" s="157"/>
      <c r="C323" s="55" t="s">
        <v>305</v>
      </c>
      <c r="D323" s="56">
        <v>96</v>
      </c>
      <c r="E323" s="56">
        <v>13440</v>
      </c>
      <c r="F323" s="57">
        <v>5000</v>
      </c>
      <c r="G323" s="47">
        <v>66</v>
      </c>
      <c r="H323" s="40" t="s">
        <v>21</v>
      </c>
      <c r="I323" s="47">
        <v>5.0999999999999996</v>
      </c>
      <c r="J323" s="56">
        <v>84</v>
      </c>
      <c r="K323" s="1" t="s">
        <v>298</v>
      </c>
      <c r="L323" s="10" t="s">
        <v>299</v>
      </c>
      <c r="M323" s="57">
        <v>5</v>
      </c>
      <c r="N323" s="48">
        <v>5060415968314</v>
      </c>
      <c r="O323" s="47">
        <v>1</v>
      </c>
      <c r="P323" s="26">
        <v>14140</v>
      </c>
      <c r="Q323"/>
      <c r="R323"/>
    </row>
    <row r="324" spans="1:18" s="3" customFormat="1" x14ac:dyDescent="0.25">
      <c r="A324" s="156"/>
      <c r="B324" s="157"/>
      <c r="C324" s="55" t="s">
        <v>306</v>
      </c>
      <c r="D324" s="56">
        <v>96</v>
      </c>
      <c r="E324" s="56">
        <v>13440</v>
      </c>
      <c r="F324" s="57">
        <v>5000</v>
      </c>
      <c r="G324" s="47">
        <v>66</v>
      </c>
      <c r="H324" s="40" t="s">
        <v>21</v>
      </c>
      <c r="I324" s="47">
        <v>5.0999999999999996</v>
      </c>
      <c r="J324" s="56">
        <v>84</v>
      </c>
      <c r="K324" s="1" t="s">
        <v>298</v>
      </c>
      <c r="L324" s="10" t="s">
        <v>299</v>
      </c>
      <c r="M324" s="57">
        <v>5</v>
      </c>
      <c r="N324" s="48">
        <v>5060415968321</v>
      </c>
      <c r="O324" s="47">
        <v>1</v>
      </c>
      <c r="P324" s="26">
        <v>14140</v>
      </c>
      <c r="Q324"/>
      <c r="R324"/>
    </row>
    <row r="325" spans="1:18" s="3" customFormat="1" x14ac:dyDescent="0.25">
      <c r="A325" s="156"/>
      <c r="B325" s="157"/>
      <c r="C325" s="55" t="s">
        <v>307</v>
      </c>
      <c r="D325" s="56">
        <v>96</v>
      </c>
      <c r="E325" s="56">
        <v>13440</v>
      </c>
      <c r="F325" s="57">
        <v>5000</v>
      </c>
      <c r="G325" s="47">
        <v>66</v>
      </c>
      <c r="H325" s="40" t="s">
        <v>21</v>
      </c>
      <c r="I325" s="47">
        <v>5.0999999999999996</v>
      </c>
      <c r="J325" s="56">
        <v>84</v>
      </c>
      <c r="K325" s="1" t="s">
        <v>298</v>
      </c>
      <c r="L325" s="10" t="s">
        <v>299</v>
      </c>
      <c r="M325" s="57">
        <v>5</v>
      </c>
      <c r="N325" s="48">
        <v>5060415968338</v>
      </c>
      <c r="O325" s="47">
        <v>1</v>
      </c>
      <c r="P325" s="26">
        <v>14140</v>
      </c>
      <c r="Q325"/>
      <c r="R325"/>
    </row>
    <row r="326" spans="1:18" s="3" customFormat="1" x14ac:dyDescent="0.25">
      <c r="A326" s="156"/>
      <c r="B326" s="157"/>
      <c r="C326" s="55" t="s">
        <v>308</v>
      </c>
      <c r="D326" s="56">
        <v>96</v>
      </c>
      <c r="E326" s="56">
        <v>13440</v>
      </c>
      <c r="F326" s="57">
        <v>5000</v>
      </c>
      <c r="G326" s="47">
        <v>66</v>
      </c>
      <c r="H326" s="40" t="s">
        <v>21</v>
      </c>
      <c r="I326" s="47">
        <v>5.0999999999999996</v>
      </c>
      <c r="J326" s="56">
        <v>84</v>
      </c>
      <c r="K326" s="1" t="s">
        <v>298</v>
      </c>
      <c r="L326" s="10" t="s">
        <v>299</v>
      </c>
      <c r="M326" s="57">
        <v>5</v>
      </c>
      <c r="N326" s="48">
        <v>5060415968345</v>
      </c>
      <c r="O326" s="47">
        <v>1</v>
      </c>
      <c r="P326" s="26">
        <v>14140</v>
      </c>
      <c r="Q326"/>
      <c r="R326"/>
    </row>
    <row r="327" spans="1:18" s="3" customFormat="1" x14ac:dyDescent="0.25">
      <c r="A327" s="156"/>
      <c r="B327" s="157"/>
      <c r="C327" s="55" t="s">
        <v>309</v>
      </c>
      <c r="D327" s="56">
        <v>96</v>
      </c>
      <c r="E327" s="56">
        <v>13440</v>
      </c>
      <c r="F327" s="57">
        <v>5000</v>
      </c>
      <c r="G327" s="47">
        <v>66</v>
      </c>
      <c r="H327" s="40" t="s">
        <v>21</v>
      </c>
      <c r="I327" s="47">
        <v>5.0999999999999996</v>
      </c>
      <c r="J327" s="56">
        <v>84</v>
      </c>
      <c r="K327" s="1" t="s">
        <v>298</v>
      </c>
      <c r="L327" s="10" t="s">
        <v>299</v>
      </c>
      <c r="M327" s="57">
        <v>5</v>
      </c>
      <c r="N327" s="48">
        <v>5060415968352</v>
      </c>
      <c r="O327" s="47">
        <v>1</v>
      </c>
      <c r="P327" s="26">
        <v>14140</v>
      </c>
      <c r="Q327"/>
      <c r="R327"/>
    </row>
    <row r="328" spans="1:18" s="3" customFormat="1" x14ac:dyDescent="0.25">
      <c r="A328" s="156"/>
      <c r="B328" s="157"/>
      <c r="C328" s="55" t="s">
        <v>310</v>
      </c>
      <c r="D328" s="56">
        <v>96</v>
      </c>
      <c r="E328" s="56">
        <v>13440</v>
      </c>
      <c r="F328" s="57">
        <v>5000</v>
      </c>
      <c r="G328" s="47">
        <v>66</v>
      </c>
      <c r="H328" s="40" t="s">
        <v>21</v>
      </c>
      <c r="I328" s="47">
        <v>5.0999999999999996</v>
      </c>
      <c r="J328" s="56">
        <v>84</v>
      </c>
      <c r="K328" s="1" t="s">
        <v>298</v>
      </c>
      <c r="L328" s="10" t="s">
        <v>299</v>
      </c>
      <c r="M328" s="57">
        <v>5</v>
      </c>
      <c r="N328" s="48">
        <v>5060415968369</v>
      </c>
      <c r="O328" s="47">
        <v>1</v>
      </c>
      <c r="P328" s="26">
        <v>14140</v>
      </c>
      <c r="Q328"/>
      <c r="R328"/>
    </row>
    <row r="329" spans="1:18" s="3" customFormat="1" x14ac:dyDescent="0.25">
      <c r="A329" s="156"/>
      <c r="B329" s="157"/>
      <c r="C329" s="55" t="s">
        <v>311</v>
      </c>
      <c r="D329" s="56">
        <v>96</v>
      </c>
      <c r="E329" s="56">
        <v>13440</v>
      </c>
      <c r="F329" s="57">
        <v>5000</v>
      </c>
      <c r="G329" s="47">
        <v>66</v>
      </c>
      <c r="H329" s="40" t="s">
        <v>21</v>
      </c>
      <c r="I329" s="47">
        <v>5.0999999999999996</v>
      </c>
      <c r="J329" s="56">
        <v>84</v>
      </c>
      <c r="K329" s="1" t="s">
        <v>298</v>
      </c>
      <c r="L329" s="10" t="s">
        <v>299</v>
      </c>
      <c r="M329" s="57">
        <v>5</v>
      </c>
      <c r="N329" s="48">
        <v>5060415968376</v>
      </c>
      <c r="O329" s="47">
        <v>1</v>
      </c>
      <c r="P329" s="26">
        <v>14140</v>
      </c>
      <c r="Q329"/>
      <c r="R329"/>
    </row>
    <row r="330" spans="1:18" s="3" customFormat="1" x14ac:dyDescent="0.25">
      <c r="A330" s="156"/>
      <c r="B330" s="157"/>
      <c r="C330" s="55" t="s">
        <v>312</v>
      </c>
      <c r="D330" s="56">
        <v>96</v>
      </c>
      <c r="E330" s="56">
        <v>13440</v>
      </c>
      <c r="F330" s="57">
        <v>5000</v>
      </c>
      <c r="G330" s="47">
        <v>66</v>
      </c>
      <c r="H330" s="40" t="s">
        <v>21</v>
      </c>
      <c r="I330" s="47">
        <v>5.0999999999999996</v>
      </c>
      <c r="J330" s="56">
        <v>84</v>
      </c>
      <c r="K330" s="1" t="s">
        <v>300</v>
      </c>
      <c r="L330" s="10" t="s">
        <v>299</v>
      </c>
      <c r="M330" s="57">
        <v>5</v>
      </c>
      <c r="N330" s="48">
        <v>5060415968383</v>
      </c>
      <c r="O330" s="47">
        <v>1</v>
      </c>
      <c r="P330" s="26">
        <v>14140</v>
      </c>
      <c r="Q330"/>
      <c r="R330"/>
    </row>
    <row r="331" spans="1:18" s="3" customFormat="1" x14ac:dyDescent="0.25">
      <c r="A331" s="156"/>
      <c r="B331" s="157"/>
      <c r="C331" s="55" t="s">
        <v>313</v>
      </c>
      <c r="D331" s="56">
        <v>96</v>
      </c>
      <c r="E331" s="56">
        <v>13440</v>
      </c>
      <c r="F331" s="57">
        <v>5000</v>
      </c>
      <c r="G331" s="47">
        <v>66</v>
      </c>
      <c r="H331" s="40" t="s">
        <v>21</v>
      </c>
      <c r="I331" s="47">
        <v>5.0999999999999996</v>
      </c>
      <c r="J331" s="56">
        <v>84</v>
      </c>
      <c r="K331" s="1" t="s">
        <v>300</v>
      </c>
      <c r="L331" s="10" t="s">
        <v>299</v>
      </c>
      <c r="M331" s="57">
        <v>5</v>
      </c>
      <c r="N331" s="48">
        <v>5060415966440</v>
      </c>
      <c r="O331" s="47">
        <v>1</v>
      </c>
      <c r="P331" s="26">
        <v>14140</v>
      </c>
      <c r="Q331"/>
      <c r="R331"/>
    </row>
    <row r="332" spans="1:18" s="3" customFormat="1" x14ac:dyDescent="0.25">
      <c r="A332" s="156"/>
      <c r="B332" s="157"/>
      <c r="C332" s="55" t="s">
        <v>314</v>
      </c>
      <c r="D332" s="56">
        <v>96</v>
      </c>
      <c r="E332" s="56">
        <v>13440</v>
      </c>
      <c r="F332" s="57">
        <v>5000</v>
      </c>
      <c r="G332" s="47">
        <v>66</v>
      </c>
      <c r="H332" s="40" t="s">
        <v>21</v>
      </c>
      <c r="I332" s="47">
        <v>5.0999999999999996</v>
      </c>
      <c r="J332" s="56">
        <v>84</v>
      </c>
      <c r="K332" s="1" t="s">
        <v>300</v>
      </c>
      <c r="L332" s="10" t="s">
        <v>299</v>
      </c>
      <c r="M332" s="57">
        <v>5</v>
      </c>
      <c r="N332" s="48">
        <v>5060415968390</v>
      </c>
      <c r="O332" s="47">
        <v>1</v>
      </c>
      <c r="P332" s="26">
        <v>14140</v>
      </c>
      <c r="Q332"/>
      <c r="R332"/>
    </row>
    <row r="333" spans="1:18" s="3" customFormat="1" x14ac:dyDescent="0.25">
      <c r="A333" s="156"/>
      <c r="B333" s="157"/>
      <c r="C333" s="55" t="s">
        <v>315</v>
      </c>
      <c r="D333" s="56">
        <v>96</v>
      </c>
      <c r="E333" s="56">
        <v>13440</v>
      </c>
      <c r="F333" s="57">
        <v>5000</v>
      </c>
      <c r="G333" s="47">
        <v>66</v>
      </c>
      <c r="H333" s="40" t="s">
        <v>21</v>
      </c>
      <c r="I333" s="47">
        <v>5.0999999999999996</v>
      </c>
      <c r="J333" s="56">
        <v>84</v>
      </c>
      <c r="K333" s="1" t="s">
        <v>300</v>
      </c>
      <c r="L333" s="10" t="s">
        <v>299</v>
      </c>
      <c r="M333" s="57">
        <v>5</v>
      </c>
      <c r="N333" s="48">
        <v>5060415968406</v>
      </c>
      <c r="O333" s="47">
        <v>1</v>
      </c>
      <c r="P333" s="26">
        <v>14140</v>
      </c>
      <c r="Q333"/>
      <c r="R333"/>
    </row>
    <row r="334" spans="1:18" s="3" customFormat="1" x14ac:dyDescent="0.25">
      <c r="A334" s="156"/>
      <c r="B334" s="157"/>
      <c r="C334" s="55" t="s">
        <v>316</v>
      </c>
      <c r="D334" s="56">
        <v>96</v>
      </c>
      <c r="E334" s="56">
        <v>13440</v>
      </c>
      <c r="F334" s="57">
        <v>5000</v>
      </c>
      <c r="G334" s="47">
        <v>66</v>
      </c>
      <c r="H334" s="40" t="s">
        <v>21</v>
      </c>
      <c r="I334" s="47">
        <v>5.0999999999999996</v>
      </c>
      <c r="J334" s="56">
        <v>84</v>
      </c>
      <c r="K334" s="1" t="s">
        <v>300</v>
      </c>
      <c r="L334" s="10" t="s">
        <v>299</v>
      </c>
      <c r="M334" s="57">
        <v>5</v>
      </c>
      <c r="N334" s="48">
        <v>5060415968413</v>
      </c>
      <c r="O334" s="47">
        <v>1</v>
      </c>
      <c r="P334" s="26">
        <v>14140</v>
      </c>
      <c r="Q334"/>
      <c r="R334"/>
    </row>
    <row r="335" spans="1:18" s="3" customFormat="1" x14ac:dyDescent="0.25">
      <c r="A335" s="156"/>
      <c r="B335" s="157"/>
      <c r="C335" s="55" t="s">
        <v>317</v>
      </c>
      <c r="D335" s="56">
        <v>96</v>
      </c>
      <c r="E335" s="56">
        <v>13440</v>
      </c>
      <c r="F335" s="57">
        <v>5000</v>
      </c>
      <c r="G335" s="47">
        <v>66</v>
      </c>
      <c r="H335" s="40" t="s">
        <v>21</v>
      </c>
      <c r="I335" s="47">
        <v>5.0999999999999996</v>
      </c>
      <c r="J335" s="56">
        <v>84</v>
      </c>
      <c r="K335" s="1" t="s">
        <v>300</v>
      </c>
      <c r="L335" s="10" t="s">
        <v>299</v>
      </c>
      <c r="M335" s="57">
        <v>5</v>
      </c>
      <c r="N335" s="48">
        <v>5060415968420</v>
      </c>
      <c r="O335" s="47">
        <v>1</v>
      </c>
      <c r="P335" s="26">
        <v>14140</v>
      </c>
      <c r="Q335"/>
      <c r="R335"/>
    </row>
    <row r="336" spans="1:18" s="3" customFormat="1" x14ac:dyDescent="0.25">
      <c r="A336" s="156"/>
      <c r="B336" s="157"/>
      <c r="C336" s="55" t="s">
        <v>318</v>
      </c>
      <c r="D336" s="56">
        <v>96</v>
      </c>
      <c r="E336" s="56">
        <v>13440</v>
      </c>
      <c r="F336" s="57">
        <v>5000</v>
      </c>
      <c r="G336" s="47">
        <v>66</v>
      </c>
      <c r="H336" s="40" t="s">
        <v>21</v>
      </c>
      <c r="I336" s="47">
        <v>5.0999999999999996</v>
      </c>
      <c r="J336" s="56">
        <v>84</v>
      </c>
      <c r="K336" s="1" t="s">
        <v>300</v>
      </c>
      <c r="L336" s="10" t="s">
        <v>299</v>
      </c>
      <c r="M336" s="57">
        <v>5</v>
      </c>
      <c r="N336" s="48">
        <v>5060415968437</v>
      </c>
      <c r="O336" s="47">
        <v>1</v>
      </c>
      <c r="P336" s="26">
        <v>14140</v>
      </c>
      <c r="Q336"/>
      <c r="R336"/>
    </row>
    <row r="337" spans="1:18" s="3" customFormat="1" x14ac:dyDescent="0.25">
      <c r="A337" s="156"/>
      <c r="B337" s="157"/>
      <c r="C337" s="55" t="s">
        <v>319</v>
      </c>
      <c r="D337" s="56">
        <v>96</v>
      </c>
      <c r="E337" s="56">
        <v>13440</v>
      </c>
      <c r="F337" s="57">
        <v>5000</v>
      </c>
      <c r="G337" s="47">
        <v>66</v>
      </c>
      <c r="H337" s="40" t="s">
        <v>21</v>
      </c>
      <c r="I337" s="47">
        <v>5.0999999999999996</v>
      </c>
      <c r="J337" s="56">
        <v>84</v>
      </c>
      <c r="K337" s="1" t="s">
        <v>300</v>
      </c>
      <c r="L337" s="10" t="s">
        <v>299</v>
      </c>
      <c r="M337" s="57">
        <v>5</v>
      </c>
      <c r="N337" s="48">
        <v>5060415968444</v>
      </c>
      <c r="O337" s="47">
        <v>1</v>
      </c>
      <c r="P337" s="26">
        <v>14140</v>
      </c>
      <c r="Q337"/>
      <c r="R337"/>
    </row>
    <row r="338" spans="1:18" s="3" customFormat="1" ht="15.95" customHeight="1" x14ac:dyDescent="0.25">
      <c r="A338" s="156"/>
      <c r="B338" s="157"/>
      <c r="C338" s="55" t="s">
        <v>320</v>
      </c>
      <c r="D338" s="56">
        <v>96</v>
      </c>
      <c r="E338" s="56">
        <v>13440</v>
      </c>
      <c r="F338" s="57">
        <v>5000</v>
      </c>
      <c r="G338" s="47">
        <v>66</v>
      </c>
      <c r="H338" s="40" t="s">
        <v>21</v>
      </c>
      <c r="I338" s="47">
        <v>5.0999999999999996</v>
      </c>
      <c r="J338" s="56">
        <v>84</v>
      </c>
      <c r="K338" s="1" t="s">
        <v>301</v>
      </c>
      <c r="L338" s="10" t="s">
        <v>299</v>
      </c>
      <c r="M338" s="57">
        <v>5</v>
      </c>
      <c r="N338" s="48">
        <v>5060415968451</v>
      </c>
      <c r="O338" s="47">
        <v>1</v>
      </c>
      <c r="P338" s="26">
        <v>14140</v>
      </c>
      <c r="Q338"/>
      <c r="R338"/>
    </row>
    <row r="339" spans="1:18" s="3" customFormat="1" ht="15.95" customHeight="1" x14ac:dyDescent="0.25">
      <c r="A339" s="156"/>
      <c r="B339" s="157"/>
      <c r="C339" s="55" t="s">
        <v>321</v>
      </c>
      <c r="D339" s="56">
        <v>96</v>
      </c>
      <c r="E339" s="56">
        <v>13440</v>
      </c>
      <c r="F339" s="57">
        <v>5000</v>
      </c>
      <c r="G339" s="47">
        <v>66</v>
      </c>
      <c r="H339" s="40" t="s">
        <v>21</v>
      </c>
      <c r="I339" s="47">
        <v>5.0999999999999996</v>
      </c>
      <c r="J339" s="56">
        <v>84</v>
      </c>
      <c r="K339" s="1" t="s">
        <v>301</v>
      </c>
      <c r="L339" s="10" t="s">
        <v>299</v>
      </c>
      <c r="M339" s="57">
        <v>5</v>
      </c>
      <c r="N339" s="48">
        <v>5060415968468</v>
      </c>
      <c r="O339" s="47">
        <v>1</v>
      </c>
      <c r="P339" s="26">
        <v>14140</v>
      </c>
      <c r="Q339"/>
      <c r="R339"/>
    </row>
    <row r="340" spans="1:18" s="3" customFormat="1" ht="15.95" customHeight="1" x14ac:dyDescent="0.25">
      <c r="A340" s="156"/>
      <c r="B340" s="157"/>
      <c r="C340" s="55" t="s">
        <v>322</v>
      </c>
      <c r="D340" s="56">
        <v>96</v>
      </c>
      <c r="E340" s="56">
        <v>13440</v>
      </c>
      <c r="F340" s="57">
        <v>5000</v>
      </c>
      <c r="G340" s="47">
        <v>66</v>
      </c>
      <c r="H340" s="40" t="s">
        <v>21</v>
      </c>
      <c r="I340" s="47">
        <v>5.0999999999999996</v>
      </c>
      <c r="J340" s="56">
        <v>84</v>
      </c>
      <c r="K340" s="1" t="s">
        <v>301</v>
      </c>
      <c r="L340" s="10" t="s">
        <v>299</v>
      </c>
      <c r="M340" s="57">
        <v>5</v>
      </c>
      <c r="N340" s="48">
        <v>5060415968475</v>
      </c>
      <c r="O340" s="47">
        <v>1</v>
      </c>
      <c r="P340" s="26">
        <v>14140</v>
      </c>
      <c r="Q340"/>
      <c r="R340"/>
    </row>
    <row r="341" spans="1:18" s="3" customFormat="1" ht="15.95" customHeight="1" x14ac:dyDescent="0.25">
      <c r="A341" s="156"/>
      <c r="B341" s="157"/>
      <c r="C341" s="55" t="s">
        <v>323</v>
      </c>
      <c r="D341" s="56">
        <v>96</v>
      </c>
      <c r="E341" s="56">
        <v>13440</v>
      </c>
      <c r="F341" s="57">
        <v>5000</v>
      </c>
      <c r="G341" s="47">
        <v>66</v>
      </c>
      <c r="H341" s="40" t="s">
        <v>21</v>
      </c>
      <c r="I341" s="47">
        <v>5.0999999999999996</v>
      </c>
      <c r="J341" s="56">
        <v>84</v>
      </c>
      <c r="K341" s="1" t="s">
        <v>301</v>
      </c>
      <c r="L341" s="10" t="s">
        <v>299</v>
      </c>
      <c r="M341" s="57">
        <v>5</v>
      </c>
      <c r="N341" s="48">
        <v>5060415968482</v>
      </c>
      <c r="O341" s="47">
        <v>1</v>
      </c>
      <c r="P341" s="26">
        <v>14140</v>
      </c>
      <c r="Q341"/>
      <c r="R341"/>
    </row>
    <row r="342" spans="1:18" s="3" customFormat="1" ht="15.95" customHeight="1" x14ac:dyDescent="0.25">
      <c r="A342" s="156"/>
      <c r="B342" s="157"/>
      <c r="C342" s="55" t="s">
        <v>324</v>
      </c>
      <c r="D342" s="56">
        <v>96</v>
      </c>
      <c r="E342" s="56">
        <v>13440</v>
      </c>
      <c r="F342" s="57">
        <v>5000</v>
      </c>
      <c r="G342" s="47">
        <v>66</v>
      </c>
      <c r="H342" s="40" t="s">
        <v>21</v>
      </c>
      <c r="I342" s="47">
        <v>5.0999999999999996</v>
      </c>
      <c r="J342" s="56">
        <v>84</v>
      </c>
      <c r="K342" s="1" t="s">
        <v>301</v>
      </c>
      <c r="L342" s="10" t="s">
        <v>299</v>
      </c>
      <c r="M342" s="57">
        <v>5</v>
      </c>
      <c r="N342" s="48">
        <v>5060415968499</v>
      </c>
      <c r="O342" s="47">
        <v>1</v>
      </c>
      <c r="P342" s="26">
        <v>14140</v>
      </c>
      <c r="Q342"/>
      <c r="R342"/>
    </row>
    <row r="343" spans="1:18" s="3" customFormat="1" ht="15.95" customHeight="1" x14ac:dyDescent="0.25">
      <c r="A343" s="156"/>
      <c r="B343" s="157"/>
      <c r="C343" s="55" t="s">
        <v>325</v>
      </c>
      <c r="D343" s="56">
        <v>96</v>
      </c>
      <c r="E343" s="56">
        <v>13440</v>
      </c>
      <c r="F343" s="57">
        <v>5000</v>
      </c>
      <c r="G343" s="47">
        <v>66</v>
      </c>
      <c r="H343" s="40" t="s">
        <v>21</v>
      </c>
      <c r="I343" s="47">
        <v>5.0999999999999996</v>
      </c>
      <c r="J343" s="56">
        <v>84</v>
      </c>
      <c r="K343" s="1" t="s">
        <v>301</v>
      </c>
      <c r="L343" s="10" t="s">
        <v>299</v>
      </c>
      <c r="M343" s="57">
        <v>5</v>
      </c>
      <c r="N343" s="48">
        <v>5060415968505</v>
      </c>
      <c r="O343" s="47">
        <v>1</v>
      </c>
      <c r="P343" s="26">
        <v>14140</v>
      </c>
      <c r="Q343"/>
      <c r="R343"/>
    </row>
    <row r="344" spans="1:18" s="3" customFormat="1" ht="15.95" customHeight="1" x14ac:dyDescent="0.25">
      <c r="A344" s="156"/>
      <c r="B344" s="157"/>
      <c r="C344" s="55" t="s">
        <v>326</v>
      </c>
      <c r="D344" s="56">
        <v>96</v>
      </c>
      <c r="E344" s="56">
        <v>13440</v>
      </c>
      <c r="F344" s="57">
        <v>5000</v>
      </c>
      <c r="G344" s="47">
        <v>66</v>
      </c>
      <c r="H344" s="40" t="s">
        <v>21</v>
      </c>
      <c r="I344" s="47">
        <v>5.0999999999999996</v>
      </c>
      <c r="J344" s="56">
        <v>84</v>
      </c>
      <c r="K344" s="1" t="s">
        <v>301</v>
      </c>
      <c r="L344" s="10" t="s">
        <v>299</v>
      </c>
      <c r="M344" s="57">
        <v>5</v>
      </c>
      <c r="N344" s="48">
        <v>5060415968512</v>
      </c>
      <c r="O344" s="47">
        <v>1</v>
      </c>
      <c r="P344" s="26">
        <v>14140</v>
      </c>
      <c r="Q344"/>
      <c r="R344"/>
    </row>
    <row r="345" spans="1:18" s="3" customFormat="1" ht="15.95" customHeight="1" thickBot="1" x14ac:dyDescent="0.3">
      <c r="A345" s="158"/>
      <c r="B345" s="159"/>
      <c r="C345" s="59" t="s">
        <v>327</v>
      </c>
      <c r="D345" s="60">
        <v>96</v>
      </c>
      <c r="E345" s="60">
        <v>13440</v>
      </c>
      <c r="F345" s="61">
        <v>5000</v>
      </c>
      <c r="G345" s="62">
        <v>66</v>
      </c>
      <c r="H345" s="63" t="s">
        <v>21</v>
      </c>
      <c r="I345" s="62">
        <v>5.0999999999999996</v>
      </c>
      <c r="J345" s="60">
        <v>84</v>
      </c>
      <c r="K345" s="109" t="s">
        <v>301</v>
      </c>
      <c r="L345" s="64" t="s">
        <v>299</v>
      </c>
      <c r="M345" s="61">
        <v>5</v>
      </c>
      <c r="N345" s="74">
        <v>5060415968529</v>
      </c>
      <c r="O345" s="62">
        <v>1</v>
      </c>
      <c r="P345" s="45">
        <v>14140</v>
      </c>
      <c r="Q345"/>
      <c r="R345"/>
    </row>
    <row r="346" spans="1:18" ht="19.5" thickBot="1" x14ac:dyDescent="0.35">
      <c r="A346" s="145" t="s">
        <v>328</v>
      </c>
      <c r="B346" s="146"/>
      <c r="C346" s="146"/>
      <c r="D346" s="146"/>
      <c r="E346" s="146"/>
      <c r="F346" s="146"/>
      <c r="G346" s="146"/>
      <c r="H346" s="146"/>
      <c r="I346" s="146"/>
      <c r="J346" s="146"/>
      <c r="K346" s="146"/>
      <c r="L346" s="146"/>
      <c r="M346" s="146"/>
      <c r="N346" s="146"/>
      <c r="O346" s="146"/>
      <c r="P346" s="146"/>
    </row>
    <row r="347" spans="1:18" s="3" customFormat="1" x14ac:dyDescent="0.25">
      <c r="A347" s="139"/>
      <c r="B347" s="140"/>
      <c r="C347" s="55" t="s">
        <v>449</v>
      </c>
      <c r="D347" s="56">
        <v>128</v>
      </c>
      <c r="E347" s="56">
        <v>17920</v>
      </c>
      <c r="F347" s="65">
        <v>5000</v>
      </c>
      <c r="G347" s="66">
        <v>66</v>
      </c>
      <c r="H347" s="66" t="s">
        <v>22</v>
      </c>
      <c r="I347" s="56">
        <v>6.8</v>
      </c>
      <c r="J347" s="65">
        <v>112</v>
      </c>
      <c r="K347" s="1" t="s">
        <v>298</v>
      </c>
      <c r="L347" s="1" t="s">
        <v>299</v>
      </c>
      <c r="M347" s="57">
        <v>5</v>
      </c>
      <c r="N347" s="48">
        <v>5060415968543</v>
      </c>
      <c r="O347" s="65">
        <v>1</v>
      </c>
      <c r="P347" s="23">
        <v>17850</v>
      </c>
      <c r="Q347"/>
      <c r="R347"/>
    </row>
    <row r="348" spans="1:18" s="3" customFormat="1" x14ac:dyDescent="0.25">
      <c r="A348" s="139"/>
      <c r="B348" s="140"/>
      <c r="C348" s="55" t="s">
        <v>450</v>
      </c>
      <c r="D348" s="56">
        <v>128</v>
      </c>
      <c r="E348" s="56">
        <v>17920</v>
      </c>
      <c r="F348" s="65">
        <v>5000</v>
      </c>
      <c r="G348" s="66">
        <v>66</v>
      </c>
      <c r="H348" s="66" t="s">
        <v>22</v>
      </c>
      <c r="I348" s="56">
        <v>6.8</v>
      </c>
      <c r="J348" s="65">
        <v>112</v>
      </c>
      <c r="K348" s="1" t="s">
        <v>298</v>
      </c>
      <c r="L348" s="10" t="s">
        <v>299</v>
      </c>
      <c r="M348" s="57">
        <v>5</v>
      </c>
      <c r="N348" s="48">
        <v>5060415968550</v>
      </c>
      <c r="O348" s="65">
        <v>1</v>
      </c>
      <c r="P348" s="26">
        <v>17850</v>
      </c>
      <c r="Q348"/>
      <c r="R348"/>
    </row>
    <row r="349" spans="1:18" s="3" customFormat="1" x14ac:dyDescent="0.25">
      <c r="A349" s="139"/>
      <c r="B349" s="140"/>
      <c r="C349" s="55" t="s">
        <v>451</v>
      </c>
      <c r="D349" s="56">
        <v>128</v>
      </c>
      <c r="E349" s="56">
        <v>17920</v>
      </c>
      <c r="F349" s="65">
        <v>5000</v>
      </c>
      <c r="G349" s="66">
        <v>66</v>
      </c>
      <c r="H349" s="66" t="s">
        <v>22</v>
      </c>
      <c r="I349" s="56">
        <v>6.8</v>
      </c>
      <c r="J349" s="65">
        <v>112</v>
      </c>
      <c r="K349" s="1" t="s">
        <v>298</v>
      </c>
      <c r="L349" s="10" t="s">
        <v>299</v>
      </c>
      <c r="M349" s="57">
        <v>5</v>
      </c>
      <c r="N349" s="48">
        <v>5060415968567</v>
      </c>
      <c r="O349" s="65">
        <v>1</v>
      </c>
      <c r="P349" s="26">
        <v>17850</v>
      </c>
      <c r="Q349"/>
      <c r="R349"/>
    </row>
    <row r="350" spans="1:18" s="3" customFormat="1" x14ac:dyDescent="0.25">
      <c r="A350" s="139"/>
      <c r="B350" s="140"/>
      <c r="C350" s="55" t="s">
        <v>452</v>
      </c>
      <c r="D350" s="56">
        <v>128</v>
      </c>
      <c r="E350" s="56">
        <v>17920</v>
      </c>
      <c r="F350" s="65">
        <v>5000</v>
      </c>
      <c r="G350" s="66">
        <v>66</v>
      </c>
      <c r="H350" s="66" t="s">
        <v>22</v>
      </c>
      <c r="I350" s="56">
        <v>6.8</v>
      </c>
      <c r="J350" s="65">
        <v>112</v>
      </c>
      <c r="K350" s="1" t="s">
        <v>298</v>
      </c>
      <c r="L350" s="10" t="s">
        <v>299</v>
      </c>
      <c r="M350" s="57">
        <v>5</v>
      </c>
      <c r="N350" s="48">
        <v>5060415968574</v>
      </c>
      <c r="O350" s="65">
        <v>1</v>
      </c>
      <c r="P350" s="26">
        <v>17850</v>
      </c>
      <c r="Q350"/>
      <c r="R350"/>
    </row>
    <row r="351" spans="1:18" s="3" customFormat="1" x14ac:dyDescent="0.25">
      <c r="A351" s="139"/>
      <c r="B351" s="140"/>
      <c r="C351" s="55" t="s">
        <v>453</v>
      </c>
      <c r="D351" s="56">
        <v>128</v>
      </c>
      <c r="E351" s="56">
        <v>17920</v>
      </c>
      <c r="F351" s="65">
        <v>5000</v>
      </c>
      <c r="G351" s="66">
        <v>66</v>
      </c>
      <c r="H351" s="66" t="s">
        <v>22</v>
      </c>
      <c r="I351" s="56">
        <v>6.8</v>
      </c>
      <c r="J351" s="65">
        <v>112</v>
      </c>
      <c r="K351" s="1" t="s">
        <v>298</v>
      </c>
      <c r="L351" s="10" t="s">
        <v>299</v>
      </c>
      <c r="M351" s="57">
        <v>5</v>
      </c>
      <c r="N351" s="48">
        <v>5060415968581</v>
      </c>
      <c r="O351" s="65">
        <v>1</v>
      </c>
      <c r="P351" s="26">
        <v>17850</v>
      </c>
      <c r="Q351"/>
      <c r="R351"/>
    </row>
    <row r="352" spans="1:18" s="3" customFormat="1" x14ac:dyDescent="0.25">
      <c r="A352" s="139"/>
      <c r="B352" s="140"/>
      <c r="C352" s="55" t="s">
        <v>454</v>
      </c>
      <c r="D352" s="56">
        <v>128</v>
      </c>
      <c r="E352" s="56">
        <v>17920</v>
      </c>
      <c r="F352" s="65">
        <v>5000</v>
      </c>
      <c r="G352" s="66">
        <v>66</v>
      </c>
      <c r="H352" s="66" t="s">
        <v>22</v>
      </c>
      <c r="I352" s="56">
        <v>6.8</v>
      </c>
      <c r="J352" s="65">
        <v>112</v>
      </c>
      <c r="K352" s="1" t="s">
        <v>298</v>
      </c>
      <c r="L352" s="10" t="s">
        <v>299</v>
      </c>
      <c r="M352" s="57">
        <v>5</v>
      </c>
      <c r="N352" s="48">
        <v>5060415968598</v>
      </c>
      <c r="O352" s="65">
        <v>1</v>
      </c>
      <c r="P352" s="26">
        <v>17850</v>
      </c>
      <c r="Q352"/>
      <c r="R352"/>
    </row>
    <row r="353" spans="1:18" s="3" customFormat="1" x14ac:dyDescent="0.25">
      <c r="A353" s="139"/>
      <c r="B353" s="140"/>
      <c r="C353" s="55" t="s">
        <v>455</v>
      </c>
      <c r="D353" s="56">
        <v>128</v>
      </c>
      <c r="E353" s="56">
        <v>17920</v>
      </c>
      <c r="F353" s="65">
        <v>5000</v>
      </c>
      <c r="G353" s="66">
        <v>66</v>
      </c>
      <c r="H353" s="66" t="s">
        <v>22</v>
      </c>
      <c r="I353" s="56">
        <v>6.8</v>
      </c>
      <c r="J353" s="65">
        <v>112</v>
      </c>
      <c r="K353" s="1" t="s">
        <v>298</v>
      </c>
      <c r="L353" s="10" t="s">
        <v>299</v>
      </c>
      <c r="M353" s="57">
        <v>5</v>
      </c>
      <c r="N353" s="48">
        <v>5060415968604</v>
      </c>
      <c r="O353" s="65">
        <v>1</v>
      </c>
      <c r="P353" s="26">
        <v>17850</v>
      </c>
      <c r="Q353"/>
      <c r="R353"/>
    </row>
    <row r="354" spans="1:18" s="3" customFormat="1" x14ac:dyDescent="0.25">
      <c r="A354" s="139"/>
      <c r="B354" s="140"/>
      <c r="C354" s="55" t="s">
        <v>456</v>
      </c>
      <c r="D354" s="56">
        <v>128</v>
      </c>
      <c r="E354" s="56">
        <v>17920</v>
      </c>
      <c r="F354" s="65">
        <v>5000</v>
      </c>
      <c r="G354" s="66">
        <v>66</v>
      </c>
      <c r="H354" s="66" t="s">
        <v>22</v>
      </c>
      <c r="I354" s="56">
        <v>6.8</v>
      </c>
      <c r="J354" s="65">
        <v>112</v>
      </c>
      <c r="K354" s="1" t="s">
        <v>298</v>
      </c>
      <c r="L354" s="10" t="s">
        <v>299</v>
      </c>
      <c r="M354" s="57">
        <v>5</v>
      </c>
      <c r="N354" s="48">
        <v>5060415968611</v>
      </c>
      <c r="O354" s="65">
        <v>1</v>
      </c>
      <c r="P354" s="26">
        <v>17850</v>
      </c>
      <c r="Q354"/>
      <c r="R354"/>
    </row>
    <row r="355" spans="1:18" s="3" customFormat="1" x14ac:dyDescent="0.25">
      <c r="A355" s="139"/>
      <c r="B355" s="140"/>
      <c r="C355" s="55" t="s">
        <v>457</v>
      </c>
      <c r="D355" s="56">
        <v>128</v>
      </c>
      <c r="E355" s="56">
        <v>17920</v>
      </c>
      <c r="F355" s="65">
        <v>5000</v>
      </c>
      <c r="G355" s="66">
        <v>66</v>
      </c>
      <c r="H355" s="66" t="s">
        <v>22</v>
      </c>
      <c r="I355" s="56">
        <v>6.8</v>
      </c>
      <c r="J355" s="65">
        <v>112</v>
      </c>
      <c r="K355" s="1" t="s">
        <v>300</v>
      </c>
      <c r="L355" s="10" t="s">
        <v>299</v>
      </c>
      <c r="M355" s="57">
        <v>5</v>
      </c>
      <c r="N355" s="48">
        <v>5060415968628</v>
      </c>
      <c r="O355" s="65">
        <v>1</v>
      </c>
      <c r="P355" s="26">
        <v>17850</v>
      </c>
      <c r="Q355"/>
      <c r="R355"/>
    </row>
    <row r="356" spans="1:18" s="3" customFormat="1" x14ac:dyDescent="0.25">
      <c r="A356" s="139"/>
      <c r="B356" s="140"/>
      <c r="C356" s="55" t="s">
        <v>458</v>
      </c>
      <c r="D356" s="56">
        <v>128</v>
      </c>
      <c r="E356" s="56">
        <v>17920</v>
      </c>
      <c r="F356" s="65">
        <v>5000</v>
      </c>
      <c r="G356" s="66">
        <v>66</v>
      </c>
      <c r="H356" s="66" t="s">
        <v>22</v>
      </c>
      <c r="I356" s="56">
        <v>6.8</v>
      </c>
      <c r="J356" s="65">
        <v>112</v>
      </c>
      <c r="K356" s="1" t="s">
        <v>300</v>
      </c>
      <c r="L356" s="10" t="s">
        <v>299</v>
      </c>
      <c r="M356" s="57">
        <v>5</v>
      </c>
      <c r="N356" s="48">
        <v>5060415968635</v>
      </c>
      <c r="O356" s="65">
        <v>1</v>
      </c>
      <c r="P356" s="26">
        <v>17850</v>
      </c>
      <c r="Q356"/>
      <c r="R356"/>
    </row>
    <row r="357" spans="1:18" s="3" customFormat="1" x14ac:dyDescent="0.25">
      <c r="A357" s="139"/>
      <c r="B357" s="140"/>
      <c r="C357" s="55" t="s">
        <v>459</v>
      </c>
      <c r="D357" s="56">
        <v>128</v>
      </c>
      <c r="E357" s="56">
        <v>17920</v>
      </c>
      <c r="F357" s="65">
        <v>5000</v>
      </c>
      <c r="G357" s="66">
        <v>66</v>
      </c>
      <c r="H357" s="66" t="s">
        <v>22</v>
      </c>
      <c r="I357" s="56">
        <v>6.8</v>
      </c>
      <c r="J357" s="65">
        <v>112</v>
      </c>
      <c r="K357" s="1" t="s">
        <v>300</v>
      </c>
      <c r="L357" s="10" t="s">
        <v>299</v>
      </c>
      <c r="M357" s="57">
        <v>5</v>
      </c>
      <c r="N357" s="48">
        <v>5060415968642</v>
      </c>
      <c r="O357" s="65">
        <v>1</v>
      </c>
      <c r="P357" s="26">
        <v>17850</v>
      </c>
      <c r="Q357"/>
      <c r="R357"/>
    </row>
    <row r="358" spans="1:18" s="3" customFormat="1" x14ac:dyDescent="0.25">
      <c r="A358" s="139"/>
      <c r="B358" s="140"/>
      <c r="C358" s="55" t="s">
        <v>460</v>
      </c>
      <c r="D358" s="56">
        <v>128</v>
      </c>
      <c r="E358" s="56">
        <v>17920</v>
      </c>
      <c r="F358" s="65">
        <v>5000</v>
      </c>
      <c r="G358" s="66">
        <v>66</v>
      </c>
      <c r="H358" s="66" t="s">
        <v>22</v>
      </c>
      <c r="I358" s="56">
        <v>6.8</v>
      </c>
      <c r="J358" s="65">
        <v>112</v>
      </c>
      <c r="K358" s="1" t="s">
        <v>300</v>
      </c>
      <c r="L358" s="10" t="s">
        <v>299</v>
      </c>
      <c r="M358" s="57">
        <v>5</v>
      </c>
      <c r="N358" s="48">
        <v>5060415968659</v>
      </c>
      <c r="O358" s="65">
        <v>1</v>
      </c>
      <c r="P358" s="26">
        <v>17850</v>
      </c>
      <c r="Q358"/>
      <c r="R358"/>
    </row>
    <row r="359" spans="1:18" s="3" customFormat="1" x14ac:dyDescent="0.25">
      <c r="A359" s="139"/>
      <c r="B359" s="140"/>
      <c r="C359" s="55" t="s">
        <v>461</v>
      </c>
      <c r="D359" s="56">
        <v>128</v>
      </c>
      <c r="E359" s="56">
        <v>17920</v>
      </c>
      <c r="F359" s="65">
        <v>5000</v>
      </c>
      <c r="G359" s="66">
        <v>66</v>
      </c>
      <c r="H359" s="66" t="s">
        <v>22</v>
      </c>
      <c r="I359" s="56">
        <v>6.8</v>
      </c>
      <c r="J359" s="65">
        <v>112</v>
      </c>
      <c r="K359" s="1" t="s">
        <v>300</v>
      </c>
      <c r="L359" s="10" t="s">
        <v>299</v>
      </c>
      <c r="M359" s="57">
        <v>5</v>
      </c>
      <c r="N359" s="48">
        <v>5060415968666</v>
      </c>
      <c r="O359" s="65">
        <v>1</v>
      </c>
      <c r="P359" s="26">
        <v>17850</v>
      </c>
      <c r="Q359"/>
      <c r="R359"/>
    </row>
    <row r="360" spans="1:18" s="3" customFormat="1" x14ac:dyDescent="0.25">
      <c r="A360" s="139"/>
      <c r="B360" s="140"/>
      <c r="C360" s="55" t="s">
        <v>462</v>
      </c>
      <c r="D360" s="56">
        <v>128</v>
      </c>
      <c r="E360" s="56">
        <v>17920</v>
      </c>
      <c r="F360" s="65">
        <v>5000</v>
      </c>
      <c r="G360" s="66">
        <v>66</v>
      </c>
      <c r="H360" s="66" t="s">
        <v>22</v>
      </c>
      <c r="I360" s="56">
        <v>6.8</v>
      </c>
      <c r="J360" s="65">
        <v>112</v>
      </c>
      <c r="K360" s="1" t="s">
        <v>300</v>
      </c>
      <c r="L360" s="10" t="s">
        <v>299</v>
      </c>
      <c r="M360" s="57">
        <v>5</v>
      </c>
      <c r="N360" s="48">
        <v>5060415968673</v>
      </c>
      <c r="O360" s="65">
        <v>1</v>
      </c>
      <c r="P360" s="26">
        <v>17850</v>
      </c>
      <c r="Q360"/>
      <c r="R360"/>
    </row>
    <row r="361" spans="1:18" s="3" customFormat="1" x14ac:dyDescent="0.25">
      <c r="A361" s="139"/>
      <c r="B361" s="140"/>
      <c r="C361" s="55" t="s">
        <v>463</v>
      </c>
      <c r="D361" s="56">
        <v>128</v>
      </c>
      <c r="E361" s="56">
        <v>17920</v>
      </c>
      <c r="F361" s="65">
        <v>5000</v>
      </c>
      <c r="G361" s="66">
        <v>66</v>
      </c>
      <c r="H361" s="66" t="s">
        <v>22</v>
      </c>
      <c r="I361" s="56">
        <v>6.8</v>
      </c>
      <c r="J361" s="65">
        <v>112</v>
      </c>
      <c r="K361" s="1" t="s">
        <v>300</v>
      </c>
      <c r="L361" s="10" t="s">
        <v>299</v>
      </c>
      <c r="M361" s="57">
        <v>5</v>
      </c>
      <c r="N361" s="48">
        <v>5060415968680</v>
      </c>
      <c r="O361" s="65">
        <v>1</v>
      </c>
      <c r="P361" s="26">
        <v>17850</v>
      </c>
      <c r="Q361"/>
      <c r="R361"/>
    </row>
    <row r="362" spans="1:18" s="3" customFormat="1" x14ac:dyDescent="0.25">
      <c r="A362" s="139"/>
      <c r="B362" s="140"/>
      <c r="C362" s="55" t="s">
        <v>464</v>
      </c>
      <c r="D362" s="56">
        <v>128</v>
      </c>
      <c r="E362" s="56">
        <v>17920</v>
      </c>
      <c r="F362" s="65">
        <v>5000</v>
      </c>
      <c r="G362" s="66">
        <v>66</v>
      </c>
      <c r="H362" s="66" t="s">
        <v>22</v>
      </c>
      <c r="I362" s="56">
        <v>6.8</v>
      </c>
      <c r="J362" s="65">
        <v>112</v>
      </c>
      <c r="K362" s="1" t="s">
        <v>300</v>
      </c>
      <c r="L362" s="10" t="s">
        <v>299</v>
      </c>
      <c r="M362" s="57">
        <v>5</v>
      </c>
      <c r="N362" s="48">
        <v>5060415968697</v>
      </c>
      <c r="O362" s="65">
        <v>1</v>
      </c>
      <c r="P362" s="26">
        <v>17850</v>
      </c>
      <c r="Q362"/>
      <c r="R362"/>
    </row>
    <row r="363" spans="1:18" s="3" customFormat="1" ht="15.6" customHeight="1" x14ac:dyDescent="0.25">
      <c r="A363" s="139"/>
      <c r="B363" s="140"/>
      <c r="C363" s="55" t="s">
        <v>465</v>
      </c>
      <c r="D363" s="56">
        <v>128</v>
      </c>
      <c r="E363" s="56">
        <v>17920</v>
      </c>
      <c r="F363" s="65">
        <v>5000</v>
      </c>
      <c r="G363" s="66">
        <v>66</v>
      </c>
      <c r="H363" s="66" t="s">
        <v>22</v>
      </c>
      <c r="I363" s="56">
        <v>6.8</v>
      </c>
      <c r="J363" s="65">
        <v>112</v>
      </c>
      <c r="K363" s="1" t="s">
        <v>301</v>
      </c>
      <c r="L363" s="10" t="s">
        <v>299</v>
      </c>
      <c r="M363" s="57">
        <v>5</v>
      </c>
      <c r="N363" s="48">
        <v>5060415968703</v>
      </c>
      <c r="O363" s="65">
        <v>1</v>
      </c>
      <c r="P363" s="26">
        <v>17850</v>
      </c>
      <c r="Q363"/>
      <c r="R363"/>
    </row>
    <row r="364" spans="1:18" s="3" customFormat="1" ht="15.6" customHeight="1" x14ac:dyDescent="0.25">
      <c r="A364" s="139"/>
      <c r="B364" s="140"/>
      <c r="C364" s="55" t="s">
        <v>466</v>
      </c>
      <c r="D364" s="56">
        <v>128</v>
      </c>
      <c r="E364" s="56">
        <v>17920</v>
      </c>
      <c r="F364" s="65">
        <v>5000</v>
      </c>
      <c r="G364" s="66">
        <v>66</v>
      </c>
      <c r="H364" s="66" t="s">
        <v>22</v>
      </c>
      <c r="I364" s="56">
        <v>6.8</v>
      </c>
      <c r="J364" s="65">
        <v>112</v>
      </c>
      <c r="K364" s="1" t="s">
        <v>301</v>
      </c>
      <c r="L364" s="10" t="s">
        <v>299</v>
      </c>
      <c r="M364" s="57">
        <v>5</v>
      </c>
      <c r="N364" s="48">
        <v>5060415968710</v>
      </c>
      <c r="O364" s="65">
        <v>1</v>
      </c>
      <c r="P364" s="26">
        <v>17850</v>
      </c>
      <c r="Q364"/>
      <c r="R364"/>
    </row>
    <row r="365" spans="1:18" s="3" customFormat="1" ht="15.6" customHeight="1" x14ac:dyDescent="0.25">
      <c r="A365" s="139"/>
      <c r="B365" s="140"/>
      <c r="C365" s="55" t="s">
        <v>467</v>
      </c>
      <c r="D365" s="56">
        <v>128</v>
      </c>
      <c r="E365" s="56">
        <v>17920</v>
      </c>
      <c r="F365" s="65">
        <v>5000</v>
      </c>
      <c r="G365" s="66">
        <v>66</v>
      </c>
      <c r="H365" s="66" t="s">
        <v>22</v>
      </c>
      <c r="I365" s="56">
        <v>6.8</v>
      </c>
      <c r="J365" s="65">
        <v>112</v>
      </c>
      <c r="K365" s="1" t="s">
        <v>301</v>
      </c>
      <c r="L365" s="10" t="s">
        <v>299</v>
      </c>
      <c r="M365" s="57">
        <v>5</v>
      </c>
      <c r="N365" s="48">
        <v>5060415968727</v>
      </c>
      <c r="O365" s="65">
        <v>1</v>
      </c>
      <c r="P365" s="26">
        <v>17850</v>
      </c>
      <c r="Q365"/>
      <c r="R365"/>
    </row>
    <row r="366" spans="1:18" s="3" customFormat="1" ht="15.6" customHeight="1" x14ac:dyDescent="0.25">
      <c r="A366" s="139"/>
      <c r="B366" s="140"/>
      <c r="C366" s="55" t="s">
        <v>468</v>
      </c>
      <c r="D366" s="56">
        <v>128</v>
      </c>
      <c r="E366" s="56">
        <v>17920</v>
      </c>
      <c r="F366" s="65">
        <v>5000</v>
      </c>
      <c r="G366" s="66">
        <v>66</v>
      </c>
      <c r="H366" s="66" t="s">
        <v>22</v>
      </c>
      <c r="I366" s="56">
        <v>6.8</v>
      </c>
      <c r="J366" s="65">
        <v>112</v>
      </c>
      <c r="K366" s="1" t="s">
        <v>301</v>
      </c>
      <c r="L366" s="10" t="s">
        <v>299</v>
      </c>
      <c r="M366" s="57">
        <v>5</v>
      </c>
      <c r="N366" s="48">
        <v>5060415968734</v>
      </c>
      <c r="O366" s="65">
        <v>1</v>
      </c>
      <c r="P366" s="26">
        <v>17850</v>
      </c>
      <c r="Q366"/>
      <c r="R366"/>
    </row>
    <row r="367" spans="1:18" s="3" customFormat="1" ht="15.6" customHeight="1" x14ac:dyDescent="0.25">
      <c r="A367" s="139"/>
      <c r="B367" s="140"/>
      <c r="C367" s="55" t="s">
        <v>469</v>
      </c>
      <c r="D367" s="56">
        <v>128</v>
      </c>
      <c r="E367" s="56">
        <v>17920</v>
      </c>
      <c r="F367" s="65">
        <v>5000</v>
      </c>
      <c r="G367" s="66">
        <v>66</v>
      </c>
      <c r="H367" s="66" t="s">
        <v>22</v>
      </c>
      <c r="I367" s="56">
        <v>6.8</v>
      </c>
      <c r="J367" s="65">
        <v>112</v>
      </c>
      <c r="K367" s="1" t="s">
        <v>301</v>
      </c>
      <c r="L367" s="10" t="s">
        <v>299</v>
      </c>
      <c r="M367" s="57">
        <v>5</v>
      </c>
      <c r="N367" s="48">
        <v>5060415968741</v>
      </c>
      <c r="O367" s="65">
        <v>1</v>
      </c>
      <c r="P367" s="26">
        <v>17850</v>
      </c>
      <c r="Q367"/>
      <c r="R367"/>
    </row>
    <row r="368" spans="1:18" s="3" customFormat="1" ht="15.6" customHeight="1" x14ac:dyDescent="0.25">
      <c r="A368" s="139"/>
      <c r="B368" s="140"/>
      <c r="C368" s="55" t="s">
        <v>470</v>
      </c>
      <c r="D368" s="56">
        <v>128</v>
      </c>
      <c r="E368" s="56">
        <v>17920</v>
      </c>
      <c r="F368" s="65">
        <v>5000</v>
      </c>
      <c r="G368" s="66">
        <v>66</v>
      </c>
      <c r="H368" s="66" t="s">
        <v>22</v>
      </c>
      <c r="I368" s="56">
        <v>6.8</v>
      </c>
      <c r="J368" s="65">
        <v>112</v>
      </c>
      <c r="K368" s="1" t="s">
        <v>301</v>
      </c>
      <c r="L368" s="10" t="s">
        <v>299</v>
      </c>
      <c r="M368" s="57">
        <v>5</v>
      </c>
      <c r="N368" s="48">
        <v>5060415968758</v>
      </c>
      <c r="O368" s="65">
        <v>1</v>
      </c>
      <c r="P368" s="26">
        <v>17850</v>
      </c>
      <c r="Q368"/>
      <c r="R368"/>
    </row>
    <row r="369" spans="1:18" s="3" customFormat="1" ht="15.6" customHeight="1" x14ac:dyDescent="0.25">
      <c r="A369" s="139"/>
      <c r="B369" s="140"/>
      <c r="C369" s="55" t="s">
        <v>471</v>
      </c>
      <c r="D369" s="56">
        <v>128</v>
      </c>
      <c r="E369" s="56">
        <v>17920</v>
      </c>
      <c r="F369" s="65">
        <v>5000</v>
      </c>
      <c r="G369" s="66">
        <v>66</v>
      </c>
      <c r="H369" s="66" t="s">
        <v>22</v>
      </c>
      <c r="I369" s="56">
        <v>6.8</v>
      </c>
      <c r="J369" s="65">
        <v>112</v>
      </c>
      <c r="K369" s="1" t="s">
        <v>301</v>
      </c>
      <c r="L369" s="10" t="s">
        <v>299</v>
      </c>
      <c r="M369" s="57">
        <v>5</v>
      </c>
      <c r="N369" s="48">
        <v>5060415968765</v>
      </c>
      <c r="O369" s="65">
        <v>1</v>
      </c>
      <c r="P369" s="26">
        <v>17850</v>
      </c>
      <c r="Q369"/>
      <c r="R369"/>
    </row>
    <row r="370" spans="1:18" s="3" customFormat="1" ht="15.6" customHeight="1" thickBot="1" x14ac:dyDescent="0.3">
      <c r="A370" s="139"/>
      <c r="B370" s="140"/>
      <c r="C370" s="59" t="s">
        <v>472</v>
      </c>
      <c r="D370" s="60">
        <v>128</v>
      </c>
      <c r="E370" s="60">
        <v>17920</v>
      </c>
      <c r="F370" s="71">
        <v>5000</v>
      </c>
      <c r="G370" s="106">
        <v>66</v>
      </c>
      <c r="H370" s="106" t="s">
        <v>22</v>
      </c>
      <c r="I370" s="60">
        <v>6.8</v>
      </c>
      <c r="J370" s="71">
        <v>112</v>
      </c>
      <c r="K370" s="109" t="s">
        <v>301</v>
      </c>
      <c r="L370" s="64" t="s">
        <v>299</v>
      </c>
      <c r="M370" s="61">
        <v>5</v>
      </c>
      <c r="N370" s="74">
        <v>5060415968772</v>
      </c>
      <c r="O370" s="71">
        <v>1</v>
      </c>
      <c r="P370" s="45">
        <v>17850</v>
      </c>
      <c r="Q370"/>
      <c r="R370"/>
    </row>
    <row r="371" spans="1:18" ht="19.5" thickBot="1" x14ac:dyDescent="0.35">
      <c r="A371" s="145" t="s">
        <v>329</v>
      </c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</row>
    <row r="372" spans="1:18" s="3" customFormat="1" ht="14.45" customHeight="1" x14ac:dyDescent="0.25">
      <c r="A372" s="156"/>
      <c r="B372" s="157"/>
      <c r="C372" s="14" t="s">
        <v>330</v>
      </c>
      <c r="D372" s="56">
        <v>192</v>
      </c>
      <c r="E372" s="56">
        <v>26680</v>
      </c>
      <c r="F372" s="57">
        <v>5000</v>
      </c>
      <c r="G372" s="47">
        <v>66</v>
      </c>
      <c r="H372" s="47" t="s">
        <v>23</v>
      </c>
      <c r="I372" s="47">
        <v>13.6</v>
      </c>
      <c r="J372" s="56">
        <v>168</v>
      </c>
      <c r="K372" s="107" t="s">
        <v>298</v>
      </c>
      <c r="L372" s="67" t="s">
        <v>299</v>
      </c>
      <c r="M372" s="57">
        <v>5</v>
      </c>
      <c r="N372" s="48">
        <v>5060415968789</v>
      </c>
      <c r="O372" s="57">
        <v>1</v>
      </c>
      <c r="P372" s="23">
        <v>28425</v>
      </c>
      <c r="Q372"/>
      <c r="R372"/>
    </row>
    <row r="373" spans="1:18" s="3" customFormat="1" x14ac:dyDescent="0.25">
      <c r="A373" s="156"/>
      <c r="B373" s="157"/>
      <c r="C373" s="2" t="s">
        <v>331</v>
      </c>
      <c r="D373" s="56">
        <v>192</v>
      </c>
      <c r="E373" s="56">
        <v>26680</v>
      </c>
      <c r="F373" s="57">
        <v>5000</v>
      </c>
      <c r="G373" s="47">
        <v>66</v>
      </c>
      <c r="H373" s="47" t="s">
        <v>23</v>
      </c>
      <c r="I373" s="47">
        <v>13.6</v>
      </c>
      <c r="J373" s="56">
        <v>168</v>
      </c>
      <c r="K373" s="9" t="s">
        <v>298</v>
      </c>
      <c r="L373" s="68" t="s">
        <v>299</v>
      </c>
      <c r="M373" s="57">
        <v>5</v>
      </c>
      <c r="N373" s="48">
        <v>5060415968796</v>
      </c>
      <c r="O373" s="57">
        <v>1</v>
      </c>
      <c r="P373" s="26">
        <v>28425</v>
      </c>
      <c r="Q373"/>
      <c r="R373"/>
    </row>
    <row r="374" spans="1:18" s="3" customFormat="1" x14ac:dyDescent="0.25">
      <c r="A374" s="156"/>
      <c r="B374" s="157"/>
      <c r="C374" s="2" t="s">
        <v>332</v>
      </c>
      <c r="D374" s="56">
        <v>192</v>
      </c>
      <c r="E374" s="56">
        <v>26680</v>
      </c>
      <c r="F374" s="57">
        <v>5000</v>
      </c>
      <c r="G374" s="47">
        <v>66</v>
      </c>
      <c r="H374" s="47" t="s">
        <v>23</v>
      </c>
      <c r="I374" s="47">
        <v>13.6</v>
      </c>
      <c r="J374" s="56">
        <v>168</v>
      </c>
      <c r="K374" s="9" t="s">
        <v>298</v>
      </c>
      <c r="L374" s="68" t="s">
        <v>299</v>
      </c>
      <c r="M374" s="57">
        <v>5</v>
      </c>
      <c r="N374" s="48">
        <v>5060415968802</v>
      </c>
      <c r="O374" s="57">
        <v>1</v>
      </c>
      <c r="P374" s="26">
        <v>28425</v>
      </c>
      <c r="Q374"/>
      <c r="R374"/>
    </row>
    <row r="375" spans="1:18" s="3" customFormat="1" x14ac:dyDescent="0.25">
      <c r="A375" s="156"/>
      <c r="B375" s="157"/>
      <c r="C375" s="2" t="s">
        <v>333</v>
      </c>
      <c r="D375" s="56">
        <v>192</v>
      </c>
      <c r="E375" s="56">
        <v>26680</v>
      </c>
      <c r="F375" s="57">
        <v>5000</v>
      </c>
      <c r="G375" s="47">
        <v>66</v>
      </c>
      <c r="H375" s="47" t="s">
        <v>23</v>
      </c>
      <c r="I375" s="47">
        <v>13.6</v>
      </c>
      <c r="J375" s="56">
        <v>168</v>
      </c>
      <c r="K375" s="9" t="s">
        <v>298</v>
      </c>
      <c r="L375" s="68" t="s">
        <v>299</v>
      </c>
      <c r="M375" s="57">
        <v>5</v>
      </c>
      <c r="N375" s="48">
        <v>5060415968819</v>
      </c>
      <c r="O375" s="57">
        <v>1</v>
      </c>
      <c r="P375" s="26">
        <v>28425</v>
      </c>
      <c r="Q375"/>
      <c r="R375"/>
    </row>
    <row r="376" spans="1:18" s="3" customFormat="1" x14ac:dyDescent="0.25">
      <c r="A376" s="156"/>
      <c r="B376" s="157"/>
      <c r="C376" s="2" t="s">
        <v>334</v>
      </c>
      <c r="D376" s="56">
        <v>192</v>
      </c>
      <c r="E376" s="56">
        <v>26680</v>
      </c>
      <c r="F376" s="57">
        <v>5000</v>
      </c>
      <c r="G376" s="47">
        <v>66</v>
      </c>
      <c r="H376" s="47" t="s">
        <v>23</v>
      </c>
      <c r="I376" s="47">
        <v>13.6</v>
      </c>
      <c r="J376" s="56">
        <v>168</v>
      </c>
      <c r="K376" s="9" t="s">
        <v>298</v>
      </c>
      <c r="L376" s="68" t="s">
        <v>299</v>
      </c>
      <c r="M376" s="57">
        <v>5</v>
      </c>
      <c r="N376" s="48">
        <v>5060415968826</v>
      </c>
      <c r="O376" s="57">
        <v>1</v>
      </c>
      <c r="P376" s="26">
        <v>28425</v>
      </c>
      <c r="Q376"/>
      <c r="R376"/>
    </row>
    <row r="377" spans="1:18" s="3" customFormat="1" x14ac:dyDescent="0.25">
      <c r="A377" s="156"/>
      <c r="B377" s="157"/>
      <c r="C377" s="2" t="s">
        <v>335</v>
      </c>
      <c r="D377" s="56">
        <v>192</v>
      </c>
      <c r="E377" s="56">
        <v>26680</v>
      </c>
      <c r="F377" s="57">
        <v>5000</v>
      </c>
      <c r="G377" s="47">
        <v>66</v>
      </c>
      <c r="H377" s="47" t="s">
        <v>23</v>
      </c>
      <c r="I377" s="47">
        <v>13.6</v>
      </c>
      <c r="J377" s="56">
        <v>168</v>
      </c>
      <c r="K377" s="9" t="s">
        <v>298</v>
      </c>
      <c r="L377" s="68" t="s">
        <v>299</v>
      </c>
      <c r="M377" s="57">
        <v>5</v>
      </c>
      <c r="N377" s="48">
        <v>5060415968833</v>
      </c>
      <c r="O377" s="57">
        <v>1</v>
      </c>
      <c r="P377" s="26">
        <v>28425</v>
      </c>
      <c r="Q377"/>
      <c r="R377"/>
    </row>
    <row r="378" spans="1:18" s="3" customFormat="1" x14ac:dyDescent="0.25">
      <c r="A378" s="156"/>
      <c r="B378" s="157"/>
      <c r="C378" s="2" t="s">
        <v>336</v>
      </c>
      <c r="D378" s="56">
        <v>192</v>
      </c>
      <c r="E378" s="56">
        <v>26680</v>
      </c>
      <c r="F378" s="57">
        <v>5000</v>
      </c>
      <c r="G378" s="47">
        <v>66</v>
      </c>
      <c r="H378" s="47" t="s">
        <v>23</v>
      </c>
      <c r="I378" s="47">
        <v>13.6</v>
      </c>
      <c r="J378" s="56">
        <v>168</v>
      </c>
      <c r="K378" s="9" t="s">
        <v>298</v>
      </c>
      <c r="L378" s="68" t="s">
        <v>299</v>
      </c>
      <c r="M378" s="57">
        <v>5</v>
      </c>
      <c r="N378" s="48">
        <v>5060415968840</v>
      </c>
      <c r="O378" s="57">
        <v>1</v>
      </c>
      <c r="P378" s="26">
        <v>28425</v>
      </c>
      <c r="Q378"/>
      <c r="R378"/>
    </row>
    <row r="379" spans="1:18" s="3" customFormat="1" x14ac:dyDescent="0.25">
      <c r="A379" s="156"/>
      <c r="B379" s="157"/>
      <c r="C379" s="2" t="s">
        <v>337</v>
      </c>
      <c r="D379" s="56">
        <v>192</v>
      </c>
      <c r="E379" s="56">
        <v>26680</v>
      </c>
      <c r="F379" s="57">
        <v>5000</v>
      </c>
      <c r="G379" s="47">
        <v>66</v>
      </c>
      <c r="H379" s="47" t="s">
        <v>23</v>
      </c>
      <c r="I379" s="47">
        <v>13.6</v>
      </c>
      <c r="J379" s="56">
        <v>168</v>
      </c>
      <c r="K379" s="9" t="s">
        <v>298</v>
      </c>
      <c r="L379" s="68" t="s">
        <v>299</v>
      </c>
      <c r="M379" s="57">
        <v>5</v>
      </c>
      <c r="N379" s="48">
        <v>5060415968857</v>
      </c>
      <c r="O379" s="57">
        <v>1</v>
      </c>
      <c r="P379" s="26">
        <v>28425</v>
      </c>
      <c r="Q379"/>
      <c r="R379"/>
    </row>
    <row r="380" spans="1:18" s="3" customFormat="1" x14ac:dyDescent="0.25">
      <c r="A380" s="156"/>
      <c r="B380" s="157"/>
      <c r="C380" s="2" t="s">
        <v>338</v>
      </c>
      <c r="D380" s="56">
        <v>192</v>
      </c>
      <c r="E380" s="56">
        <v>26680</v>
      </c>
      <c r="F380" s="57">
        <v>5000</v>
      </c>
      <c r="G380" s="47">
        <v>66</v>
      </c>
      <c r="H380" s="47" t="s">
        <v>23</v>
      </c>
      <c r="I380" s="47">
        <v>13.6</v>
      </c>
      <c r="J380" s="56">
        <v>168</v>
      </c>
      <c r="K380" s="9" t="s">
        <v>300</v>
      </c>
      <c r="L380" s="68" t="s">
        <v>299</v>
      </c>
      <c r="M380" s="57">
        <v>5</v>
      </c>
      <c r="N380" s="48">
        <v>5060415968864</v>
      </c>
      <c r="O380" s="57">
        <v>1</v>
      </c>
      <c r="P380" s="26">
        <v>28425</v>
      </c>
      <c r="Q380"/>
      <c r="R380"/>
    </row>
    <row r="381" spans="1:18" s="3" customFormat="1" x14ac:dyDescent="0.25">
      <c r="A381" s="156"/>
      <c r="B381" s="157"/>
      <c r="C381" s="2" t="s">
        <v>339</v>
      </c>
      <c r="D381" s="56">
        <v>192</v>
      </c>
      <c r="E381" s="56">
        <v>26680</v>
      </c>
      <c r="F381" s="57">
        <v>5000</v>
      </c>
      <c r="G381" s="47">
        <v>66</v>
      </c>
      <c r="H381" s="47" t="s">
        <v>23</v>
      </c>
      <c r="I381" s="47">
        <v>13.6</v>
      </c>
      <c r="J381" s="56">
        <v>168</v>
      </c>
      <c r="K381" s="9" t="s">
        <v>300</v>
      </c>
      <c r="L381" s="68" t="s">
        <v>299</v>
      </c>
      <c r="M381" s="57">
        <v>5</v>
      </c>
      <c r="N381" s="48">
        <v>5060415968871</v>
      </c>
      <c r="O381" s="57">
        <v>1</v>
      </c>
      <c r="P381" s="26">
        <v>28425</v>
      </c>
      <c r="Q381"/>
      <c r="R381"/>
    </row>
    <row r="382" spans="1:18" s="3" customFormat="1" x14ac:dyDescent="0.25">
      <c r="A382" s="156"/>
      <c r="B382" s="157"/>
      <c r="C382" s="2" t="s">
        <v>340</v>
      </c>
      <c r="D382" s="56">
        <v>192</v>
      </c>
      <c r="E382" s="56">
        <v>26680</v>
      </c>
      <c r="F382" s="57">
        <v>5000</v>
      </c>
      <c r="G382" s="47">
        <v>66</v>
      </c>
      <c r="H382" s="47" t="s">
        <v>23</v>
      </c>
      <c r="I382" s="47">
        <v>13.6</v>
      </c>
      <c r="J382" s="56">
        <v>168</v>
      </c>
      <c r="K382" s="9" t="s">
        <v>300</v>
      </c>
      <c r="L382" s="68" t="s">
        <v>299</v>
      </c>
      <c r="M382" s="57">
        <v>5</v>
      </c>
      <c r="N382" s="48">
        <v>5060415968888</v>
      </c>
      <c r="O382" s="57">
        <v>1</v>
      </c>
      <c r="P382" s="26">
        <v>28425</v>
      </c>
      <c r="Q382"/>
      <c r="R382"/>
    </row>
    <row r="383" spans="1:18" s="3" customFormat="1" x14ac:dyDescent="0.25">
      <c r="A383" s="156"/>
      <c r="B383" s="157"/>
      <c r="C383" s="2" t="s">
        <v>341</v>
      </c>
      <c r="D383" s="56">
        <v>192</v>
      </c>
      <c r="E383" s="56">
        <v>26680</v>
      </c>
      <c r="F383" s="57">
        <v>5000</v>
      </c>
      <c r="G383" s="47">
        <v>66</v>
      </c>
      <c r="H383" s="47" t="s">
        <v>23</v>
      </c>
      <c r="I383" s="47">
        <v>13.6</v>
      </c>
      <c r="J383" s="56">
        <v>168</v>
      </c>
      <c r="K383" s="9" t="s">
        <v>300</v>
      </c>
      <c r="L383" s="68" t="s">
        <v>299</v>
      </c>
      <c r="M383" s="57">
        <v>5</v>
      </c>
      <c r="N383" s="48">
        <v>5060415968895</v>
      </c>
      <c r="O383" s="57">
        <v>1</v>
      </c>
      <c r="P383" s="26">
        <v>28425</v>
      </c>
      <c r="Q383"/>
      <c r="R383"/>
    </row>
    <row r="384" spans="1:18" s="3" customFormat="1" x14ac:dyDescent="0.25">
      <c r="A384" s="156"/>
      <c r="B384" s="157"/>
      <c r="C384" s="2" t="s">
        <v>342</v>
      </c>
      <c r="D384" s="56">
        <v>192</v>
      </c>
      <c r="E384" s="56">
        <v>26680</v>
      </c>
      <c r="F384" s="57">
        <v>5000</v>
      </c>
      <c r="G384" s="47">
        <v>66</v>
      </c>
      <c r="H384" s="47" t="s">
        <v>23</v>
      </c>
      <c r="I384" s="47">
        <v>13.6</v>
      </c>
      <c r="J384" s="56">
        <v>168</v>
      </c>
      <c r="K384" s="9" t="s">
        <v>300</v>
      </c>
      <c r="L384" s="68" t="s">
        <v>299</v>
      </c>
      <c r="M384" s="57">
        <v>5</v>
      </c>
      <c r="N384" s="48">
        <v>5060415968901</v>
      </c>
      <c r="O384" s="57">
        <v>1</v>
      </c>
      <c r="P384" s="26">
        <v>28425</v>
      </c>
      <c r="Q384"/>
      <c r="R384"/>
    </row>
    <row r="385" spans="1:18" s="3" customFormat="1" x14ac:dyDescent="0.25">
      <c r="A385" s="156"/>
      <c r="B385" s="157"/>
      <c r="C385" s="2" t="s">
        <v>343</v>
      </c>
      <c r="D385" s="56">
        <v>192</v>
      </c>
      <c r="E385" s="56">
        <v>26680</v>
      </c>
      <c r="F385" s="57">
        <v>5000</v>
      </c>
      <c r="G385" s="47">
        <v>66</v>
      </c>
      <c r="H385" s="47" t="s">
        <v>23</v>
      </c>
      <c r="I385" s="47">
        <v>13.6</v>
      </c>
      <c r="J385" s="56">
        <v>168</v>
      </c>
      <c r="K385" s="9" t="s">
        <v>300</v>
      </c>
      <c r="L385" s="68" t="s">
        <v>299</v>
      </c>
      <c r="M385" s="57">
        <v>5</v>
      </c>
      <c r="N385" s="48">
        <v>5060415968918</v>
      </c>
      <c r="O385" s="57">
        <v>1</v>
      </c>
      <c r="P385" s="26">
        <v>28425</v>
      </c>
      <c r="Q385"/>
      <c r="R385"/>
    </row>
    <row r="386" spans="1:18" s="3" customFormat="1" x14ac:dyDescent="0.25">
      <c r="A386" s="156"/>
      <c r="B386" s="157"/>
      <c r="C386" s="2" t="s">
        <v>344</v>
      </c>
      <c r="D386" s="56">
        <v>192</v>
      </c>
      <c r="E386" s="56">
        <v>26680</v>
      </c>
      <c r="F386" s="57">
        <v>5000</v>
      </c>
      <c r="G386" s="47">
        <v>66</v>
      </c>
      <c r="H386" s="47" t="s">
        <v>23</v>
      </c>
      <c r="I386" s="47">
        <v>13.6</v>
      </c>
      <c r="J386" s="56">
        <v>168</v>
      </c>
      <c r="K386" s="9" t="s">
        <v>300</v>
      </c>
      <c r="L386" s="68" t="s">
        <v>299</v>
      </c>
      <c r="M386" s="57">
        <v>5</v>
      </c>
      <c r="N386" s="48">
        <v>5060415968925</v>
      </c>
      <c r="O386" s="57">
        <v>1</v>
      </c>
      <c r="P386" s="26">
        <v>28425</v>
      </c>
      <c r="Q386"/>
      <c r="R386"/>
    </row>
    <row r="387" spans="1:18" s="3" customFormat="1" ht="15.75" thickBot="1" x14ac:dyDescent="0.3">
      <c r="A387" s="158"/>
      <c r="B387" s="159"/>
      <c r="C387" s="28" t="s">
        <v>345</v>
      </c>
      <c r="D387" s="60">
        <v>192</v>
      </c>
      <c r="E387" s="60">
        <v>26680</v>
      </c>
      <c r="F387" s="61">
        <v>5000</v>
      </c>
      <c r="G387" s="62">
        <v>66</v>
      </c>
      <c r="H387" s="62" t="s">
        <v>23</v>
      </c>
      <c r="I387" s="62">
        <v>13.6</v>
      </c>
      <c r="J387" s="60">
        <v>168</v>
      </c>
      <c r="K387" s="105" t="s">
        <v>300</v>
      </c>
      <c r="L387" s="73" t="s">
        <v>299</v>
      </c>
      <c r="M387" s="61">
        <v>5</v>
      </c>
      <c r="N387" s="74">
        <v>5060415968932</v>
      </c>
      <c r="O387" s="61">
        <v>1</v>
      </c>
      <c r="P387" s="45">
        <v>28425</v>
      </c>
      <c r="Q387"/>
      <c r="R387"/>
    </row>
    <row r="388" spans="1:18" ht="19.5" thickBot="1" x14ac:dyDescent="0.35">
      <c r="A388" s="153" t="s">
        <v>346</v>
      </c>
      <c r="B388" s="154"/>
      <c r="C388" s="154"/>
      <c r="D388" s="154"/>
      <c r="E388" s="154"/>
      <c r="F388" s="154"/>
      <c r="G388" s="154"/>
      <c r="H388" s="154"/>
      <c r="I388" s="154"/>
      <c r="J388" s="154"/>
      <c r="K388" s="154"/>
      <c r="L388" s="154"/>
      <c r="M388" s="154"/>
      <c r="N388" s="154"/>
      <c r="O388" s="154"/>
      <c r="P388" s="154"/>
    </row>
    <row r="389" spans="1:18" ht="19.5" thickBot="1" x14ac:dyDescent="0.35">
      <c r="A389" s="145" t="s">
        <v>386</v>
      </c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R389" s="3"/>
    </row>
    <row r="390" spans="1:18" ht="30" customHeight="1" x14ac:dyDescent="0.25">
      <c r="A390" s="156"/>
      <c r="B390" s="157"/>
      <c r="C390" s="116" t="s">
        <v>387</v>
      </c>
      <c r="D390" s="56">
        <v>33</v>
      </c>
      <c r="E390" s="56">
        <v>4500</v>
      </c>
      <c r="F390" s="56">
        <v>5000</v>
      </c>
      <c r="G390" s="107">
        <v>65</v>
      </c>
      <c r="H390" s="117" t="s">
        <v>19</v>
      </c>
      <c r="I390" s="118">
        <v>1.4</v>
      </c>
      <c r="J390" s="56">
        <v>28</v>
      </c>
      <c r="K390" s="69" t="s">
        <v>348</v>
      </c>
      <c r="L390" s="102" t="s">
        <v>26</v>
      </c>
      <c r="M390" s="119"/>
      <c r="N390" s="104" t="s">
        <v>490</v>
      </c>
      <c r="O390" s="120">
        <v>1.4</v>
      </c>
      <c r="P390" s="107">
        <v>4720</v>
      </c>
      <c r="R390" s="3"/>
    </row>
    <row r="391" spans="1:18" ht="30" customHeight="1" x14ac:dyDescent="0.25">
      <c r="A391" s="143"/>
      <c r="B391" s="144"/>
      <c r="C391" s="98" t="s">
        <v>388</v>
      </c>
      <c r="D391" s="78">
        <v>40</v>
      </c>
      <c r="E391" s="78">
        <v>5100</v>
      </c>
      <c r="F391" s="78">
        <v>5000</v>
      </c>
      <c r="G391" s="9">
        <v>65</v>
      </c>
      <c r="H391" s="11" t="s">
        <v>19</v>
      </c>
      <c r="I391" s="99">
        <v>1.4</v>
      </c>
      <c r="J391" s="78">
        <v>32</v>
      </c>
      <c r="K391" s="69" t="s">
        <v>348</v>
      </c>
      <c r="L391" s="13" t="s">
        <v>26</v>
      </c>
      <c r="M391" s="95"/>
      <c r="N391" s="12" t="s">
        <v>490</v>
      </c>
      <c r="O391" s="96">
        <v>1.4</v>
      </c>
      <c r="P391" s="9">
        <v>4980</v>
      </c>
      <c r="R391" s="3"/>
    </row>
    <row r="392" spans="1:18" ht="30" customHeight="1" x14ac:dyDescent="0.25">
      <c r="A392" s="143"/>
      <c r="B392" s="144"/>
      <c r="C392" s="98" t="s">
        <v>389</v>
      </c>
      <c r="D392" s="78">
        <v>55</v>
      </c>
      <c r="E392" s="78">
        <v>6600</v>
      </c>
      <c r="F392" s="78">
        <v>5000</v>
      </c>
      <c r="G392" s="9">
        <v>65</v>
      </c>
      <c r="H392" s="97" t="s">
        <v>19</v>
      </c>
      <c r="I392" s="99">
        <v>3.4</v>
      </c>
      <c r="J392" s="78">
        <v>40</v>
      </c>
      <c r="K392" s="69" t="s">
        <v>348</v>
      </c>
      <c r="L392" s="13" t="s">
        <v>26</v>
      </c>
      <c r="M392" s="95"/>
      <c r="N392" s="12" t="s">
        <v>491</v>
      </c>
      <c r="O392" s="96">
        <v>1.4</v>
      </c>
      <c r="P392" s="9">
        <v>6315</v>
      </c>
      <c r="R392" s="3"/>
    </row>
    <row r="393" spans="1:18" ht="30" customHeight="1" thickBot="1" x14ac:dyDescent="0.3">
      <c r="A393" s="160"/>
      <c r="B393" s="161"/>
      <c r="C393" s="121" t="s">
        <v>390</v>
      </c>
      <c r="D393" s="80">
        <v>70</v>
      </c>
      <c r="E393" s="80">
        <v>9900</v>
      </c>
      <c r="F393" s="80">
        <v>5000</v>
      </c>
      <c r="G393" s="105">
        <v>65</v>
      </c>
      <c r="H393" s="110" t="s">
        <v>19</v>
      </c>
      <c r="I393" s="122">
        <v>3.4</v>
      </c>
      <c r="J393" s="80">
        <v>60</v>
      </c>
      <c r="K393" s="72" t="s">
        <v>348</v>
      </c>
      <c r="L393" s="101" t="s">
        <v>26</v>
      </c>
      <c r="M393" s="95"/>
      <c r="N393" s="103" t="s">
        <v>491</v>
      </c>
      <c r="O393" s="123">
        <v>1.4</v>
      </c>
      <c r="P393" s="105">
        <v>6540</v>
      </c>
      <c r="Q393" s="3"/>
      <c r="R393" s="3"/>
    </row>
    <row r="394" spans="1:18" ht="19.5" thickBot="1" x14ac:dyDescent="0.35">
      <c r="A394" s="145" t="s">
        <v>347</v>
      </c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</row>
    <row r="395" spans="1:18" s="3" customFormat="1" ht="20.100000000000001" customHeight="1" x14ac:dyDescent="0.25">
      <c r="A395" s="139"/>
      <c r="B395" s="140"/>
      <c r="C395" s="46" t="s">
        <v>493</v>
      </c>
      <c r="D395" s="56">
        <v>32</v>
      </c>
      <c r="E395" s="56">
        <v>4480</v>
      </c>
      <c r="F395" s="57">
        <v>5000</v>
      </c>
      <c r="G395" s="57">
        <v>66</v>
      </c>
      <c r="H395" s="56" t="s">
        <v>20</v>
      </c>
      <c r="I395" s="47">
        <v>1.7</v>
      </c>
      <c r="J395" s="65">
        <v>28</v>
      </c>
      <c r="K395" s="69" t="s">
        <v>348</v>
      </c>
      <c r="L395" s="67" t="s">
        <v>299</v>
      </c>
      <c r="M395" s="57">
        <v>5</v>
      </c>
      <c r="N395" s="48">
        <v>5060415969106</v>
      </c>
      <c r="O395" s="70">
        <v>1</v>
      </c>
      <c r="P395" s="124">
        <v>5420</v>
      </c>
      <c r="Q395"/>
    </row>
    <row r="396" spans="1:18" s="3" customFormat="1" ht="20.100000000000001" customHeight="1" x14ac:dyDescent="0.25">
      <c r="A396" s="139"/>
      <c r="B396" s="140"/>
      <c r="C396" s="51" t="s">
        <v>494</v>
      </c>
      <c r="D396" s="56">
        <v>32</v>
      </c>
      <c r="E396" s="56">
        <v>4480</v>
      </c>
      <c r="F396" s="57">
        <v>5000</v>
      </c>
      <c r="G396" s="57">
        <v>66</v>
      </c>
      <c r="H396" s="56" t="s">
        <v>20</v>
      </c>
      <c r="I396" s="47">
        <v>1.7</v>
      </c>
      <c r="J396" s="65">
        <v>28</v>
      </c>
      <c r="K396" s="69" t="s">
        <v>348</v>
      </c>
      <c r="L396" s="68" t="s">
        <v>299</v>
      </c>
      <c r="M396" s="57">
        <v>5</v>
      </c>
      <c r="N396" s="48">
        <v>5060415969113</v>
      </c>
      <c r="O396" s="70">
        <v>1</v>
      </c>
      <c r="P396" s="5">
        <v>5420</v>
      </c>
      <c r="Q396"/>
    </row>
    <row r="397" spans="1:18" s="3" customFormat="1" ht="20.100000000000001" customHeight="1" x14ac:dyDescent="0.25">
      <c r="A397" s="139"/>
      <c r="B397" s="140"/>
      <c r="C397" s="51" t="s">
        <v>495</v>
      </c>
      <c r="D397" s="56">
        <v>32</v>
      </c>
      <c r="E397" s="56">
        <v>4480</v>
      </c>
      <c r="F397" s="57">
        <v>5000</v>
      </c>
      <c r="G397" s="57">
        <v>66</v>
      </c>
      <c r="H397" s="56" t="s">
        <v>20</v>
      </c>
      <c r="I397" s="47">
        <v>1.7</v>
      </c>
      <c r="J397" s="65">
        <v>28</v>
      </c>
      <c r="K397" s="69" t="s">
        <v>348</v>
      </c>
      <c r="L397" s="68" t="s">
        <v>299</v>
      </c>
      <c r="M397" s="57">
        <v>5</v>
      </c>
      <c r="N397" s="48">
        <v>5060415969120</v>
      </c>
      <c r="O397" s="70">
        <v>1</v>
      </c>
      <c r="P397" s="5">
        <v>5420</v>
      </c>
      <c r="Q397"/>
    </row>
    <row r="398" spans="1:18" s="3" customFormat="1" ht="20.100000000000001" customHeight="1" x14ac:dyDescent="0.25">
      <c r="A398" s="139"/>
      <c r="B398" s="140"/>
      <c r="C398" s="51" t="s">
        <v>496</v>
      </c>
      <c r="D398" s="56">
        <v>32</v>
      </c>
      <c r="E398" s="56">
        <v>4480</v>
      </c>
      <c r="F398" s="57">
        <v>5000</v>
      </c>
      <c r="G398" s="57">
        <v>66</v>
      </c>
      <c r="H398" s="56" t="s">
        <v>20</v>
      </c>
      <c r="I398" s="47">
        <v>1.7</v>
      </c>
      <c r="J398" s="65">
        <v>28</v>
      </c>
      <c r="K398" s="69" t="s">
        <v>348</v>
      </c>
      <c r="L398" s="68" t="s">
        <v>299</v>
      </c>
      <c r="M398" s="57">
        <v>5</v>
      </c>
      <c r="N398" s="48">
        <v>5060415969137</v>
      </c>
      <c r="O398" s="70">
        <v>1</v>
      </c>
      <c r="P398" s="5">
        <v>5420</v>
      </c>
      <c r="Q398"/>
    </row>
    <row r="399" spans="1:18" s="3" customFormat="1" ht="20.100000000000001" customHeight="1" x14ac:dyDescent="0.25">
      <c r="A399" s="139"/>
      <c r="B399" s="140"/>
      <c r="C399" s="51" t="s">
        <v>497</v>
      </c>
      <c r="D399" s="56">
        <v>32</v>
      </c>
      <c r="E399" s="56">
        <v>4480</v>
      </c>
      <c r="F399" s="57">
        <v>5000</v>
      </c>
      <c r="G399" s="57">
        <v>66</v>
      </c>
      <c r="H399" s="56" t="s">
        <v>20</v>
      </c>
      <c r="I399" s="47">
        <v>1.7</v>
      </c>
      <c r="J399" s="65">
        <v>28</v>
      </c>
      <c r="K399" s="69" t="s">
        <v>348</v>
      </c>
      <c r="L399" s="68" t="s">
        <v>299</v>
      </c>
      <c r="M399" s="57">
        <v>5</v>
      </c>
      <c r="N399" s="48">
        <v>5060415969144</v>
      </c>
      <c r="O399" s="70">
        <v>1</v>
      </c>
      <c r="P399" s="5">
        <v>5420</v>
      </c>
      <c r="Q399"/>
    </row>
    <row r="400" spans="1:18" s="3" customFormat="1" ht="20.100000000000001" customHeight="1" x14ac:dyDescent="0.25">
      <c r="A400" s="139"/>
      <c r="B400" s="140"/>
      <c r="C400" s="51" t="s">
        <v>498</v>
      </c>
      <c r="D400" s="56">
        <v>32</v>
      </c>
      <c r="E400" s="56">
        <v>4480</v>
      </c>
      <c r="F400" s="57">
        <v>5000</v>
      </c>
      <c r="G400" s="57">
        <v>66</v>
      </c>
      <c r="H400" s="56" t="s">
        <v>20</v>
      </c>
      <c r="I400" s="47">
        <v>1.7</v>
      </c>
      <c r="J400" s="65">
        <v>28</v>
      </c>
      <c r="K400" s="69" t="s">
        <v>348</v>
      </c>
      <c r="L400" s="68" t="s">
        <v>299</v>
      </c>
      <c r="M400" s="57">
        <v>5</v>
      </c>
      <c r="N400" s="48">
        <v>5060415969151</v>
      </c>
      <c r="O400" s="70">
        <v>1</v>
      </c>
      <c r="P400" s="5">
        <v>5420</v>
      </c>
      <c r="Q400"/>
    </row>
    <row r="401" spans="1:17" s="3" customFormat="1" ht="20.100000000000001" customHeight="1" x14ac:dyDescent="0.25">
      <c r="A401" s="139"/>
      <c r="B401" s="140"/>
      <c r="C401" s="51" t="s">
        <v>499</v>
      </c>
      <c r="D401" s="56">
        <v>32</v>
      </c>
      <c r="E401" s="56">
        <v>4480</v>
      </c>
      <c r="F401" s="57">
        <v>5000</v>
      </c>
      <c r="G401" s="57">
        <v>66</v>
      </c>
      <c r="H401" s="56" t="s">
        <v>20</v>
      </c>
      <c r="I401" s="47">
        <v>1.7</v>
      </c>
      <c r="J401" s="65">
        <v>28</v>
      </c>
      <c r="K401" s="69" t="s">
        <v>348</v>
      </c>
      <c r="L401" s="68" t="s">
        <v>299</v>
      </c>
      <c r="M401" s="57">
        <v>5</v>
      </c>
      <c r="N401" s="48">
        <v>5060415969168</v>
      </c>
      <c r="O401" s="70">
        <v>1</v>
      </c>
      <c r="P401" s="5">
        <v>5420</v>
      </c>
      <c r="Q401"/>
    </row>
    <row r="402" spans="1:17" s="3" customFormat="1" ht="20.100000000000001" customHeight="1" thickBot="1" x14ac:dyDescent="0.3">
      <c r="A402" s="139"/>
      <c r="B402" s="140"/>
      <c r="C402" s="49" t="s">
        <v>500</v>
      </c>
      <c r="D402" s="60">
        <v>32</v>
      </c>
      <c r="E402" s="60">
        <v>4480</v>
      </c>
      <c r="F402" s="61">
        <v>5000</v>
      </c>
      <c r="G402" s="61">
        <v>66</v>
      </c>
      <c r="H402" s="60" t="s">
        <v>20</v>
      </c>
      <c r="I402" s="62">
        <v>1.7</v>
      </c>
      <c r="J402" s="71">
        <v>28</v>
      </c>
      <c r="K402" s="72" t="s">
        <v>348</v>
      </c>
      <c r="L402" s="73" t="s">
        <v>299</v>
      </c>
      <c r="M402" s="61">
        <v>5</v>
      </c>
      <c r="N402" s="74">
        <v>5060415969175</v>
      </c>
      <c r="O402" s="75">
        <v>1</v>
      </c>
      <c r="P402" s="6">
        <v>5420</v>
      </c>
      <c r="Q402"/>
    </row>
    <row r="403" spans="1:17" ht="19.5" thickBot="1" x14ac:dyDescent="0.35">
      <c r="A403" s="145" t="s">
        <v>492</v>
      </c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</row>
    <row r="404" spans="1:17" s="3" customFormat="1" ht="20.100000000000001" customHeight="1" x14ac:dyDescent="0.25">
      <c r="A404" s="139"/>
      <c r="B404" s="140"/>
      <c r="C404" s="46" t="s">
        <v>473</v>
      </c>
      <c r="D404" s="56">
        <v>64</v>
      </c>
      <c r="E404" s="56">
        <v>8960</v>
      </c>
      <c r="F404" s="57">
        <v>5000</v>
      </c>
      <c r="G404" s="57">
        <v>66</v>
      </c>
      <c r="H404" s="56" t="s">
        <v>20</v>
      </c>
      <c r="I404" s="47">
        <v>3.4</v>
      </c>
      <c r="J404" s="65">
        <v>56</v>
      </c>
      <c r="K404" s="69" t="s">
        <v>348</v>
      </c>
      <c r="L404" s="67" t="s">
        <v>299</v>
      </c>
      <c r="M404" s="57">
        <v>5</v>
      </c>
      <c r="N404" s="48">
        <v>5060415969106</v>
      </c>
      <c r="O404" s="70">
        <v>1</v>
      </c>
      <c r="P404" s="23">
        <v>9000</v>
      </c>
      <c r="Q404"/>
    </row>
    <row r="405" spans="1:17" s="3" customFormat="1" ht="20.100000000000001" customHeight="1" x14ac:dyDescent="0.25">
      <c r="A405" s="139"/>
      <c r="B405" s="140"/>
      <c r="C405" s="51" t="s">
        <v>474</v>
      </c>
      <c r="D405" s="56">
        <v>64</v>
      </c>
      <c r="E405" s="56">
        <v>8960</v>
      </c>
      <c r="F405" s="57">
        <v>5000</v>
      </c>
      <c r="G405" s="57">
        <v>66</v>
      </c>
      <c r="H405" s="56" t="s">
        <v>20</v>
      </c>
      <c r="I405" s="47">
        <v>3.4</v>
      </c>
      <c r="J405" s="65">
        <v>56</v>
      </c>
      <c r="K405" s="69" t="s">
        <v>348</v>
      </c>
      <c r="L405" s="68" t="s">
        <v>299</v>
      </c>
      <c r="M405" s="57">
        <v>5</v>
      </c>
      <c r="N405" s="48">
        <v>5060415969113</v>
      </c>
      <c r="O405" s="70">
        <v>1</v>
      </c>
      <c r="P405" s="26">
        <v>9000</v>
      </c>
      <c r="Q405"/>
    </row>
    <row r="406" spans="1:17" s="3" customFormat="1" ht="20.100000000000001" customHeight="1" x14ac:dyDescent="0.25">
      <c r="A406" s="139"/>
      <c r="B406" s="140"/>
      <c r="C406" s="51" t="s">
        <v>475</v>
      </c>
      <c r="D406" s="56">
        <v>64</v>
      </c>
      <c r="E406" s="56">
        <v>8960</v>
      </c>
      <c r="F406" s="57">
        <v>5000</v>
      </c>
      <c r="G406" s="57">
        <v>66</v>
      </c>
      <c r="H406" s="56" t="s">
        <v>20</v>
      </c>
      <c r="I406" s="47">
        <v>3.4</v>
      </c>
      <c r="J406" s="65">
        <v>56</v>
      </c>
      <c r="K406" s="69" t="s">
        <v>348</v>
      </c>
      <c r="L406" s="68" t="s">
        <v>299</v>
      </c>
      <c r="M406" s="57">
        <v>5</v>
      </c>
      <c r="N406" s="48">
        <v>5060415969120</v>
      </c>
      <c r="O406" s="70">
        <v>1</v>
      </c>
      <c r="P406" s="26">
        <v>9000</v>
      </c>
      <c r="Q406"/>
    </row>
    <row r="407" spans="1:17" s="3" customFormat="1" ht="20.100000000000001" customHeight="1" x14ac:dyDescent="0.25">
      <c r="A407" s="139"/>
      <c r="B407" s="140"/>
      <c r="C407" s="51" t="s">
        <v>476</v>
      </c>
      <c r="D407" s="56">
        <v>64</v>
      </c>
      <c r="E407" s="56">
        <v>8960</v>
      </c>
      <c r="F407" s="57">
        <v>5000</v>
      </c>
      <c r="G407" s="57">
        <v>66</v>
      </c>
      <c r="H407" s="56" t="s">
        <v>20</v>
      </c>
      <c r="I407" s="47">
        <v>3.4</v>
      </c>
      <c r="J407" s="65">
        <v>56</v>
      </c>
      <c r="K407" s="69" t="s">
        <v>348</v>
      </c>
      <c r="L407" s="68" t="s">
        <v>299</v>
      </c>
      <c r="M407" s="57">
        <v>5</v>
      </c>
      <c r="N407" s="48">
        <v>5060415969137</v>
      </c>
      <c r="O407" s="70">
        <v>1</v>
      </c>
      <c r="P407" s="26">
        <v>9000</v>
      </c>
      <c r="Q407"/>
    </row>
    <row r="408" spans="1:17" s="3" customFormat="1" ht="20.100000000000001" customHeight="1" x14ac:dyDescent="0.25">
      <c r="A408" s="139"/>
      <c r="B408" s="140"/>
      <c r="C408" s="51" t="s">
        <v>477</v>
      </c>
      <c r="D408" s="56">
        <v>64</v>
      </c>
      <c r="E408" s="56">
        <v>8960</v>
      </c>
      <c r="F408" s="57">
        <v>5000</v>
      </c>
      <c r="G408" s="57">
        <v>66</v>
      </c>
      <c r="H408" s="56" t="s">
        <v>20</v>
      </c>
      <c r="I408" s="47">
        <v>3.4</v>
      </c>
      <c r="J408" s="65">
        <v>56</v>
      </c>
      <c r="K408" s="69" t="s">
        <v>348</v>
      </c>
      <c r="L408" s="68" t="s">
        <v>299</v>
      </c>
      <c r="M408" s="57">
        <v>5</v>
      </c>
      <c r="N408" s="48">
        <v>5060415969144</v>
      </c>
      <c r="O408" s="70">
        <v>1</v>
      </c>
      <c r="P408" s="26">
        <v>9000</v>
      </c>
      <c r="Q408"/>
    </row>
    <row r="409" spans="1:17" s="3" customFormat="1" ht="20.100000000000001" customHeight="1" x14ac:dyDescent="0.25">
      <c r="A409" s="139"/>
      <c r="B409" s="140"/>
      <c r="C409" s="51" t="s">
        <v>478</v>
      </c>
      <c r="D409" s="56">
        <v>64</v>
      </c>
      <c r="E409" s="56">
        <v>8960</v>
      </c>
      <c r="F409" s="57">
        <v>5000</v>
      </c>
      <c r="G409" s="57">
        <v>66</v>
      </c>
      <c r="H409" s="56" t="s">
        <v>20</v>
      </c>
      <c r="I409" s="47">
        <v>3.4</v>
      </c>
      <c r="J409" s="65">
        <v>56</v>
      </c>
      <c r="K409" s="69" t="s">
        <v>348</v>
      </c>
      <c r="L409" s="68" t="s">
        <v>299</v>
      </c>
      <c r="M409" s="57">
        <v>5</v>
      </c>
      <c r="N409" s="48">
        <v>5060415969151</v>
      </c>
      <c r="O409" s="70">
        <v>1</v>
      </c>
      <c r="P409" s="26">
        <v>9000</v>
      </c>
      <c r="Q409"/>
    </row>
    <row r="410" spans="1:17" s="3" customFormat="1" ht="20.100000000000001" customHeight="1" x14ac:dyDescent="0.25">
      <c r="A410" s="139"/>
      <c r="B410" s="140"/>
      <c r="C410" s="51" t="s">
        <v>479</v>
      </c>
      <c r="D410" s="56">
        <v>64</v>
      </c>
      <c r="E410" s="56">
        <v>8960</v>
      </c>
      <c r="F410" s="57">
        <v>5000</v>
      </c>
      <c r="G410" s="57">
        <v>66</v>
      </c>
      <c r="H410" s="56" t="s">
        <v>20</v>
      </c>
      <c r="I410" s="47">
        <v>3.4</v>
      </c>
      <c r="J410" s="65">
        <v>56</v>
      </c>
      <c r="K410" s="69" t="s">
        <v>348</v>
      </c>
      <c r="L410" s="68" t="s">
        <v>299</v>
      </c>
      <c r="M410" s="57">
        <v>5</v>
      </c>
      <c r="N410" s="48">
        <v>5060415969168</v>
      </c>
      <c r="O410" s="70">
        <v>1</v>
      </c>
      <c r="P410" s="26">
        <v>9000</v>
      </c>
      <c r="Q410"/>
    </row>
    <row r="411" spans="1:17" s="3" customFormat="1" ht="20.100000000000001" customHeight="1" thickBot="1" x14ac:dyDescent="0.3">
      <c r="A411" s="139"/>
      <c r="B411" s="140"/>
      <c r="C411" s="49" t="s">
        <v>480</v>
      </c>
      <c r="D411" s="60">
        <v>64</v>
      </c>
      <c r="E411" s="60">
        <v>8960</v>
      </c>
      <c r="F411" s="61">
        <v>5000</v>
      </c>
      <c r="G411" s="61">
        <v>66</v>
      </c>
      <c r="H411" s="60" t="s">
        <v>20</v>
      </c>
      <c r="I411" s="62">
        <v>3.4</v>
      </c>
      <c r="J411" s="71">
        <v>56</v>
      </c>
      <c r="K411" s="72" t="s">
        <v>348</v>
      </c>
      <c r="L411" s="73" t="s">
        <v>299</v>
      </c>
      <c r="M411" s="61">
        <v>5</v>
      </c>
      <c r="N411" s="74">
        <v>5060415969175</v>
      </c>
      <c r="O411" s="75">
        <v>1</v>
      </c>
      <c r="P411" s="45">
        <v>9000</v>
      </c>
      <c r="Q411"/>
    </row>
    <row r="412" spans="1:17" ht="19.5" thickBot="1" x14ac:dyDescent="0.35">
      <c r="A412" s="145" t="s">
        <v>349</v>
      </c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</row>
    <row r="413" spans="1:17" s="3" customFormat="1" ht="23.45" customHeight="1" x14ac:dyDescent="0.25">
      <c r="A413" s="139"/>
      <c r="B413" s="140"/>
      <c r="C413" s="125" t="s">
        <v>350</v>
      </c>
      <c r="D413" s="56">
        <v>96</v>
      </c>
      <c r="E413" s="56">
        <v>13440</v>
      </c>
      <c r="F413" s="57">
        <v>5000</v>
      </c>
      <c r="G413" s="57">
        <v>66</v>
      </c>
      <c r="H413" s="40" t="s">
        <v>21</v>
      </c>
      <c r="I413" s="47">
        <v>5.0999999999999996</v>
      </c>
      <c r="J413" s="56">
        <v>84</v>
      </c>
      <c r="K413" s="69" t="s">
        <v>348</v>
      </c>
      <c r="L413" s="67" t="s">
        <v>299</v>
      </c>
      <c r="M413" s="57">
        <v>5</v>
      </c>
      <c r="N413" s="48"/>
      <c r="O413" s="70">
        <v>1</v>
      </c>
      <c r="P413" s="23">
        <v>13000</v>
      </c>
      <c r="Q413"/>
    </row>
    <row r="414" spans="1:17" s="3" customFormat="1" ht="23.45" customHeight="1" x14ac:dyDescent="0.25">
      <c r="A414" s="139"/>
      <c r="B414" s="140"/>
      <c r="C414" s="7" t="s">
        <v>351</v>
      </c>
      <c r="D414" s="56">
        <v>96</v>
      </c>
      <c r="E414" s="56">
        <v>13440</v>
      </c>
      <c r="F414" s="57">
        <v>5000</v>
      </c>
      <c r="G414" s="57">
        <v>66</v>
      </c>
      <c r="H414" s="40" t="s">
        <v>21</v>
      </c>
      <c r="I414" s="47">
        <v>5.0999999999999996</v>
      </c>
      <c r="J414" s="56">
        <v>84</v>
      </c>
      <c r="K414" s="69" t="s">
        <v>348</v>
      </c>
      <c r="L414" s="68" t="s">
        <v>299</v>
      </c>
      <c r="M414" s="57">
        <v>5</v>
      </c>
      <c r="N414" s="48">
        <v>5060415969182</v>
      </c>
      <c r="O414" s="70">
        <v>1</v>
      </c>
      <c r="P414" s="26">
        <v>13000</v>
      </c>
      <c r="Q414"/>
    </row>
    <row r="415" spans="1:17" s="3" customFormat="1" ht="23.45" customHeight="1" x14ac:dyDescent="0.25">
      <c r="A415" s="139"/>
      <c r="B415" s="140"/>
      <c r="C415" s="7" t="s">
        <v>352</v>
      </c>
      <c r="D415" s="56">
        <v>96</v>
      </c>
      <c r="E415" s="56">
        <v>13440</v>
      </c>
      <c r="F415" s="57">
        <v>5000</v>
      </c>
      <c r="G415" s="57">
        <v>66</v>
      </c>
      <c r="H415" s="40" t="s">
        <v>21</v>
      </c>
      <c r="I415" s="47">
        <v>5.0999999999999996</v>
      </c>
      <c r="J415" s="56">
        <v>84</v>
      </c>
      <c r="K415" s="69" t="s">
        <v>348</v>
      </c>
      <c r="L415" s="68" t="s">
        <v>299</v>
      </c>
      <c r="M415" s="57">
        <v>5</v>
      </c>
      <c r="N415" s="48">
        <v>5060415969199</v>
      </c>
      <c r="O415" s="70">
        <v>1</v>
      </c>
      <c r="P415" s="26">
        <v>13000</v>
      </c>
      <c r="Q415"/>
    </row>
    <row r="416" spans="1:17" s="3" customFormat="1" ht="23.45" customHeight="1" x14ac:dyDescent="0.25">
      <c r="A416" s="139"/>
      <c r="B416" s="140"/>
      <c r="C416" s="7" t="s">
        <v>353</v>
      </c>
      <c r="D416" s="56">
        <v>96</v>
      </c>
      <c r="E416" s="56">
        <v>13440</v>
      </c>
      <c r="F416" s="57">
        <v>5000</v>
      </c>
      <c r="G416" s="57">
        <v>66</v>
      </c>
      <c r="H416" s="40" t="s">
        <v>21</v>
      </c>
      <c r="I416" s="47">
        <v>5.0999999999999996</v>
      </c>
      <c r="J416" s="56">
        <v>84</v>
      </c>
      <c r="K416" s="69" t="s">
        <v>348</v>
      </c>
      <c r="L416" s="68" t="s">
        <v>299</v>
      </c>
      <c r="M416" s="57">
        <v>5</v>
      </c>
      <c r="N416" s="48">
        <v>5060415969205</v>
      </c>
      <c r="O416" s="70">
        <v>1</v>
      </c>
      <c r="P416" s="26">
        <v>13000</v>
      </c>
      <c r="Q416"/>
    </row>
    <row r="417" spans="1:17" s="3" customFormat="1" ht="23.45" customHeight="1" x14ac:dyDescent="0.25">
      <c r="A417" s="139"/>
      <c r="B417" s="140"/>
      <c r="C417" s="7" t="s">
        <v>354</v>
      </c>
      <c r="D417" s="56">
        <v>96</v>
      </c>
      <c r="E417" s="56">
        <v>13440</v>
      </c>
      <c r="F417" s="57">
        <v>5000</v>
      </c>
      <c r="G417" s="57">
        <v>66</v>
      </c>
      <c r="H417" s="40" t="s">
        <v>21</v>
      </c>
      <c r="I417" s="47">
        <v>5.0999999999999996</v>
      </c>
      <c r="J417" s="56">
        <v>84</v>
      </c>
      <c r="K417" s="69" t="s">
        <v>348</v>
      </c>
      <c r="L417" s="68" t="s">
        <v>299</v>
      </c>
      <c r="M417" s="57">
        <v>5</v>
      </c>
      <c r="N417" s="48">
        <v>5060415969212</v>
      </c>
      <c r="O417" s="70">
        <v>1</v>
      </c>
      <c r="P417" s="26">
        <v>13000</v>
      </c>
      <c r="Q417"/>
    </row>
    <row r="418" spans="1:17" s="3" customFormat="1" ht="23.45" customHeight="1" x14ac:dyDescent="0.25">
      <c r="A418" s="139"/>
      <c r="B418" s="140"/>
      <c r="C418" s="7" t="s">
        <v>355</v>
      </c>
      <c r="D418" s="56">
        <v>96</v>
      </c>
      <c r="E418" s="56">
        <v>13440</v>
      </c>
      <c r="F418" s="57">
        <v>5000</v>
      </c>
      <c r="G418" s="57">
        <v>66</v>
      </c>
      <c r="H418" s="40" t="s">
        <v>21</v>
      </c>
      <c r="I418" s="47">
        <v>5.0999999999999996</v>
      </c>
      <c r="J418" s="56">
        <v>84</v>
      </c>
      <c r="K418" s="69" t="s">
        <v>348</v>
      </c>
      <c r="L418" s="68" t="s">
        <v>299</v>
      </c>
      <c r="M418" s="57">
        <v>5</v>
      </c>
      <c r="N418" s="48"/>
      <c r="O418" s="70">
        <v>1</v>
      </c>
      <c r="P418" s="26">
        <v>13000</v>
      </c>
      <c r="Q418"/>
    </row>
    <row r="419" spans="1:17" s="3" customFormat="1" ht="23.45" customHeight="1" x14ac:dyDescent="0.25">
      <c r="A419" s="139"/>
      <c r="B419" s="140"/>
      <c r="C419" s="7" t="s">
        <v>356</v>
      </c>
      <c r="D419" s="56">
        <v>96</v>
      </c>
      <c r="E419" s="56">
        <v>13440</v>
      </c>
      <c r="F419" s="57">
        <v>5000</v>
      </c>
      <c r="G419" s="57">
        <v>66</v>
      </c>
      <c r="H419" s="40" t="s">
        <v>21</v>
      </c>
      <c r="I419" s="47">
        <v>5.0999999999999996</v>
      </c>
      <c r="J419" s="56">
        <v>84</v>
      </c>
      <c r="K419" s="69" t="s">
        <v>348</v>
      </c>
      <c r="L419" s="68" t="s">
        <v>299</v>
      </c>
      <c r="M419" s="57">
        <v>5</v>
      </c>
      <c r="N419" s="48"/>
      <c r="O419" s="70">
        <v>1</v>
      </c>
      <c r="P419" s="26">
        <v>13000</v>
      </c>
      <c r="Q419"/>
    </row>
    <row r="420" spans="1:17" s="3" customFormat="1" ht="23.45" customHeight="1" thickBot="1" x14ac:dyDescent="0.3">
      <c r="A420" s="139"/>
      <c r="B420" s="140"/>
      <c r="C420" s="84" t="s">
        <v>357</v>
      </c>
      <c r="D420" s="60">
        <v>96</v>
      </c>
      <c r="E420" s="60">
        <v>13440</v>
      </c>
      <c r="F420" s="61">
        <v>5000</v>
      </c>
      <c r="G420" s="61">
        <v>66</v>
      </c>
      <c r="H420" s="63" t="s">
        <v>21</v>
      </c>
      <c r="I420" s="62">
        <v>5.0999999999999996</v>
      </c>
      <c r="J420" s="60">
        <v>84</v>
      </c>
      <c r="K420" s="72" t="s">
        <v>348</v>
      </c>
      <c r="L420" s="73" t="s">
        <v>299</v>
      </c>
      <c r="M420" s="61">
        <v>5</v>
      </c>
      <c r="N420" s="74">
        <v>5060415969229</v>
      </c>
      <c r="O420" s="75">
        <v>1</v>
      </c>
      <c r="P420" s="45">
        <v>13000</v>
      </c>
      <c r="Q420"/>
    </row>
    <row r="421" spans="1:17" ht="19.5" thickBot="1" x14ac:dyDescent="0.35">
      <c r="A421" s="145" t="s">
        <v>358</v>
      </c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</row>
    <row r="422" spans="1:17" s="3" customFormat="1" ht="23.1" customHeight="1" x14ac:dyDescent="0.25">
      <c r="A422" s="149"/>
      <c r="B422" s="140"/>
      <c r="C422" s="46" t="s">
        <v>481</v>
      </c>
      <c r="D422" s="56">
        <v>128</v>
      </c>
      <c r="E422" s="56">
        <v>17920</v>
      </c>
      <c r="F422" s="65">
        <v>5000</v>
      </c>
      <c r="G422" s="1">
        <v>66</v>
      </c>
      <c r="H422" s="56" t="s">
        <v>22</v>
      </c>
      <c r="I422" s="56">
        <v>6.8</v>
      </c>
      <c r="J422" s="65">
        <v>112</v>
      </c>
      <c r="K422" s="69" t="s">
        <v>348</v>
      </c>
      <c r="L422" s="67" t="s">
        <v>299</v>
      </c>
      <c r="M422" s="57">
        <v>5</v>
      </c>
      <c r="N422" s="48">
        <v>5060415969236</v>
      </c>
      <c r="O422" s="76">
        <v>1</v>
      </c>
      <c r="P422" s="23">
        <v>15565</v>
      </c>
      <c r="Q422"/>
    </row>
    <row r="423" spans="1:17" s="3" customFormat="1" ht="23.1" customHeight="1" x14ac:dyDescent="0.25">
      <c r="A423" s="149"/>
      <c r="B423" s="140"/>
      <c r="C423" s="51" t="s">
        <v>482</v>
      </c>
      <c r="D423" s="56">
        <v>128</v>
      </c>
      <c r="E423" s="56">
        <v>17920</v>
      </c>
      <c r="F423" s="65">
        <v>5000</v>
      </c>
      <c r="G423" s="1">
        <v>66</v>
      </c>
      <c r="H423" s="56" t="s">
        <v>22</v>
      </c>
      <c r="I423" s="56">
        <v>6.8</v>
      </c>
      <c r="J423" s="65">
        <v>112</v>
      </c>
      <c r="K423" s="69" t="s">
        <v>348</v>
      </c>
      <c r="L423" s="68" t="s">
        <v>299</v>
      </c>
      <c r="M423" s="57">
        <v>5</v>
      </c>
      <c r="N423" s="48">
        <v>5060415966419</v>
      </c>
      <c r="O423" s="76">
        <v>1</v>
      </c>
      <c r="P423" s="23">
        <v>15565</v>
      </c>
      <c r="Q423"/>
    </row>
    <row r="424" spans="1:17" s="3" customFormat="1" ht="23.1" customHeight="1" x14ac:dyDescent="0.25">
      <c r="A424" s="149"/>
      <c r="B424" s="140"/>
      <c r="C424" s="51" t="s">
        <v>483</v>
      </c>
      <c r="D424" s="56">
        <v>128</v>
      </c>
      <c r="E424" s="56">
        <v>17920</v>
      </c>
      <c r="F424" s="65">
        <v>5000</v>
      </c>
      <c r="G424" s="1">
        <v>66</v>
      </c>
      <c r="H424" s="56" t="s">
        <v>22</v>
      </c>
      <c r="I424" s="56">
        <v>6.8</v>
      </c>
      <c r="J424" s="65">
        <v>112</v>
      </c>
      <c r="K424" s="69" t="s">
        <v>348</v>
      </c>
      <c r="L424" s="68" t="s">
        <v>299</v>
      </c>
      <c r="M424" s="57">
        <v>5</v>
      </c>
      <c r="N424" s="48">
        <v>5060415969243</v>
      </c>
      <c r="O424" s="76">
        <v>1</v>
      </c>
      <c r="P424" s="26">
        <v>15565</v>
      </c>
      <c r="Q424"/>
    </row>
    <row r="425" spans="1:17" s="3" customFormat="1" ht="23.1" customHeight="1" x14ac:dyDescent="0.25">
      <c r="A425" s="149"/>
      <c r="B425" s="140"/>
      <c r="C425" s="51" t="s">
        <v>484</v>
      </c>
      <c r="D425" s="56">
        <v>128</v>
      </c>
      <c r="E425" s="56">
        <v>17920</v>
      </c>
      <c r="F425" s="65">
        <v>5000</v>
      </c>
      <c r="G425" s="1">
        <v>66</v>
      </c>
      <c r="H425" s="56" t="s">
        <v>22</v>
      </c>
      <c r="I425" s="56">
        <v>6.8</v>
      </c>
      <c r="J425" s="65">
        <v>112</v>
      </c>
      <c r="K425" s="69" t="s">
        <v>348</v>
      </c>
      <c r="L425" s="68" t="s">
        <v>299</v>
      </c>
      <c r="M425" s="57">
        <v>5</v>
      </c>
      <c r="N425" s="48">
        <v>5060415969250</v>
      </c>
      <c r="O425" s="76">
        <v>1</v>
      </c>
      <c r="P425" s="26">
        <v>15565</v>
      </c>
      <c r="Q425"/>
    </row>
    <row r="426" spans="1:17" s="3" customFormat="1" ht="23.1" customHeight="1" x14ac:dyDescent="0.25">
      <c r="A426" s="149"/>
      <c r="B426" s="140"/>
      <c r="C426" s="51" t="s">
        <v>485</v>
      </c>
      <c r="D426" s="56">
        <v>128</v>
      </c>
      <c r="E426" s="56">
        <v>17920</v>
      </c>
      <c r="F426" s="65">
        <v>5000</v>
      </c>
      <c r="G426" s="1">
        <v>66</v>
      </c>
      <c r="H426" s="56" t="s">
        <v>22</v>
      </c>
      <c r="I426" s="56">
        <v>6.8</v>
      </c>
      <c r="J426" s="65">
        <v>112</v>
      </c>
      <c r="K426" s="69" t="s">
        <v>348</v>
      </c>
      <c r="L426" s="68" t="s">
        <v>299</v>
      </c>
      <c r="M426" s="57">
        <v>5</v>
      </c>
      <c r="N426" s="48">
        <v>5060415969267</v>
      </c>
      <c r="O426" s="76">
        <v>1</v>
      </c>
      <c r="P426" s="26">
        <v>15565</v>
      </c>
      <c r="Q426"/>
    </row>
    <row r="427" spans="1:17" s="3" customFormat="1" ht="23.1" customHeight="1" x14ac:dyDescent="0.25">
      <c r="A427" s="149"/>
      <c r="B427" s="140"/>
      <c r="C427" s="51" t="s">
        <v>486</v>
      </c>
      <c r="D427" s="56">
        <v>128</v>
      </c>
      <c r="E427" s="56">
        <v>17920</v>
      </c>
      <c r="F427" s="65">
        <v>5000</v>
      </c>
      <c r="G427" s="1">
        <v>66</v>
      </c>
      <c r="H427" s="56" t="s">
        <v>22</v>
      </c>
      <c r="I427" s="56">
        <v>6.8</v>
      </c>
      <c r="J427" s="65">
        <v>112</v>
      </c>
      <c r="K427" s="69" t="s">
        <v>348</v>
      </c>
      <c r="L427" s="68" t="s">
        <v>299</v>
      </c>
      <c r="M427" s="57">
        <v>5</v>
      </c>
      <c r="N427" s="48">
        <v>5060415969274</v>
      </c>
      <c r="O427" s="76">
        <v>1</v>
      </c>
      <c r="P427" s="26">
        <v>15565</v>
      </c>
      <c r="Q427"/>
    </row>
    <row r="428" spans="1:17" s="3" customFormat="1" ht="23.1" customHeight="1" x14ac:dyDescent="0.25">
      <c r="A428" s="149"/>
      <c r="B428" s="140"/>
      <c r="C428" s="51" t="s">
        <v>487</v>
      </c>
      <c r="D428" s="56">
        <v>128</v>
      </c>
      <c r="E428" s="56">
        <v>17920</v>
      </c>
      <c r="F428" s="65">
        <v>5000</v>
      </c>
      <c r="G428" s="1">
        <v>66</v>
      </c>
      <c r="H428" s="56" t="s">
        <v>22</v>
      </c>
      <c r="I428" s="56">
        <v>6.8</v>
      </c>
      <c r="J428" s="65">
        <v>112</v>
      </c>
      <c r="K428" s="69" t="s">
        <v>348</v>
      </c>
      <c r="L428" s="68" t="s">
        <v>299</v>
      </c>
      <c r="M428" s="57">
        <v>5</v>
      </c>
      <c r="N428" s="48">
        <v>5060415969281</v>
      </c>
      <c r="O428" s="76">
        <v>1</v>
      </c>
      <c r="P428" s="26">
        <v>15565</v>
      </c>
      <c r="Q428"/>
    </row>
    <row r="429" spans="1:17" s="3" customFormat="1" ht="23.1" customHeight="1" thickBot="1" x14ac:dyDescent="0.3">
      <c r="A429" s="149"/>
      <c r="B429" s="140"/>
      <c r="C429" s="49" t="s">
        <v>488</v>
      </c>
      <c r="D429" s="60">
        <v>128</v>
      </c>
      <c r="E429" s="60">
        <v>17920</v>
      </c>
      <c r="F429" s="71">
        <v>5000</v>
      </c>
      <c r="G429" s="8">
        <v>66</v>
      </c>
      <c r="H429" s="60" t="s">
        <v>22</v>
      </c>
      <c r="I429" s="60">
        <v>6.8</v>
      </c>
      <c r="J429" s="71">
        <v>112</v>
      </c>
      <c r="K429" s="72" t="s">
        <v>348</v>
      </c>
      <c r="L429" s="73" t="s">
        <v>299</v>
      </c>
      <c r="M429" s="61">
        <v>5</v>
      </c>
      <c r="N429" s="74">
        <v>5060415966433</v>
      </c>
      <c r="O429" s="77">
        <v>1</v>
      </c>
      <c r="P429" s="45">
        <v>15565</v>
      </c>
      <c r="Q429"/>
    </row>
    <row r="430" spans="1:17" s="3" customFormat="1" ht="19.5" thickBot="1" x14ac:dyDescent="0.35">
      <c r="A430" s="145" t="s">
        <v>359</v>
      </c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/>
    </row>
    <row r="431" spans="1:17" s="3" customFormat="1" x14ac:dyDescent="0.25">
      <c r="A431" s="139"/>
      <c r="B431" s="140"/>
      <c r="C431" s="46" t="s">
        <v>360</v>
      </c>
      <c r="D431" s="56">
        <v>192</v>
      </c>
      <c r="E431" s="56">
        <v>26880</v>
      </c>
      <c r="F431" s="57">
        <v>5000</v>
      </c>
      <c r="G431" s="57">
        <v>66</v>
      </c>
      <c r="H431" s="56" t="s">
        <v>23</v>
      </c>
      <c r="I431" s="47">
        <v>13.6</v>
      </c>
      <c r="J431" s="56">
        <v>168</v>
      </c>
      <c r="K431" s="69" t="s">
        <v>348</v>
      </c>
      <c r="L431" s="67" t="s">
        <v>299</v>
      </c>
      <c r="M431" s="57">
        <v>5</v>
      </c>
      <c r="N431" s="48">
        <v>5060415969298</v>
      </c>
      <c r="O431" s="76">
        <v>1</v>
      </c>
      <c r="P431" s="23">
        <v>25280</v>
      </c>
      <c r="Q431"/>
    </row>
    <row r="432" spans="1:17" s="3" customFormat="1" x14ac:dyDescent="0.25">
      <c r="A432" s="139"/>
      <c r="B432" s="140"/>
      <c r="C432" s="51" t="s">
        <v>361</v>
      </c>
      <c r="D432" s="78">
        <v>192</v>
      </c>
      <c r="E432" s="56">
        <v>26880</v>
      </c>
      <c r="F432" s="79">
        <v>5000</v>
      </c>
      <c r="G432" s="79">
        <v>66</v>
      </c>
      <c r="H432" s="78" t="s">
        <v>23</v>
      </c>
      <c r="I432" s="52">
        <v>13.6</v>
      </c>
      <c r="J432" s="78">
        <v>168</v>
      </c>
      <c r="K432" s="69" t="s">
        <v>348</v>
      </c>
      <c r="L432" s="68" t="s">
        <v>299</v>
      </c>
      <c r="M432" s="57">
        <v>5</v>
      </c>
      <c r="N432" s="48">
        <v>5060415969304</v>
      </c>
      <c r="O432" s="76">
        <v>1</v>
      </c>
      <c r="P432" s="23">
        <v>25280</v>
      </c>
      <c r="Q432"/>
    </row>
    <row r="433" spans="1:18" s="3" customFormat="1" x14ac:dyDescent="0.25">
      <c r="A433" s="139"/>
      <c r="B433" s="140"/>
      <c r="C433" s="51" t="s">
        <v>362</v>
      </c>
      <c r="D433" s="78">
        <v>192</v>
      </c>
      <c r="E433" s="56">
        <v>26880</v>
      </c>
      <c r="F433" s="79">
        <v>5000</v>
      </c>
      <c r="G433" s="79">
        <v>66</v>
      </c>
      <c r="H433" s="78" t="s">
        <v>23</v>
      </c>
      <c r="I433" s="52">
        <v>13.6</v>
      </c>
      <c r="J433" s="78">
        <v>168</v>
      </c>
      <c r="K433" s="69" t="s">
        <v>348</v>
      </c>
      <c r="L433" s="68" t="s">
        <v>299</v>
      </c>
      <c r="M433" s="57">
        <v>5</v>
      </c>
      <c r="N433" s="48">
        <v>5060415969311</v>
      </c>
      <c r="O433" s="76">
        <v>1</v>
      </c>
      <c r="P433" s="23">
        <v>25280</v>
      </c>
      <c r="Q433"/>
    </row>
    <row r="434" spans="1:18" s="3" customFormat="1" x14ac:dyDescent="0.25">
      <c r="A434" s="139"/>
      <c r="B434" s="140"/>
      <c r="C434" s="51" t="s">
        <v>363</v>
      </c>
      <c r="D434" s="78">
        <v>192</v>
      </c>
      <c r="E434" s="56">
        <v>26880</v>
      </c>
      <c r="F434" s="79">
        <v>5000</v>
      </c>
      <c r="G434" s="79">
        <v>66</v>
      </c>
      <c r="H434" s="78" t="s">
        <v>23</v>
      </c>
      <c r="I434" s="52">
        <v>13.6</v>
      </c>
      <c r="J434" s="78">
        <v>168</v>
      </c>
      <c r="K434" s="69" t="s">
        <v>348</v>
      </c>
      <c r="L434" s="68" t="s">
        <v>299</v>
      </c>
      <c r="M434" s="57">
        <v>5</v>
      </c>
      <c r="N434" s="48">
        <v>5060415969328</v>
      </c>
      <c r="O434" s="76">
        <v>1</v>
      </c>
      <c r="P434" s="23">
        <v>25280</v>
      </c>
      <c r="Q434"/>
    </row>
    <row r="435" spans="1:18" s="3" customFormat="1" x14ac:dyDescent="0.25">
      <c r="A435" s="139"/>
      <c r="B435" s="140"/>
      <c r="C435" s="51" t="s">
        <v>489</v>
      </c>
      <c r="D435" s="78">
        <v>192</v>
      </c>
      <c r="E435" s="56">
        <v>26880</v>
      </c>
      <c r="F435" s="79">
        <v>5000</v>
      </c>
      <c r="G435" s="79">
        <v>66</v>
      </c>
      <c r="H435" s="78" t="s">
        <v>23</v>
      </c>
      <c r="I435" s="52">
        <v>13.6</v>
      </c>
      <c r="J435" s="78">
        <v>168</v>
      </c>
      <c r="K435" s="69" t="s">
        <v>348</v>
      </c>
      <c r="L435" s="68" t="s">
        <v>299</v>
      </c>
      <c r="M435" s="57">
        <v>5</v>
      </c>
      <c r="N435" s="48">
        <v>5060415969335</v>
      </c>
      <c r="O435" s="76">
        <v>1</v>
      </c>
      <c r="P435" s="23">
        <v>25280</v>
      </c>
    </row>
    <row r="436" spans="1:18" s="3" customFormat="1" x14ac:dyDescent="0.25">
      <c r="A436" s="139"/>
      <c r="B436" s="140"/>
      <c r="C436" s="51" t="s">
        <v>364</v>
      </c>
      <c r="D436" s="78">
        <v>192</v>
      </c>
      <c r="E436" s="56">
        <v>26880</v>
      </c>
      <c r="F436" s="79">
        <v>5000</v>
      </c>
      <c r="G436" s="79">
        <v>66</v>
      </c>
      <c r="H436" s="78" t="s">
        <v>23</v>
      </c>
      <c r="I436" s="52">
        <v>13.6</v>
      </c>
      <c r="J436" s="78">
        <v>168</v>
      </c>
      <c r="K436" s="69" t="s">
        <v>348</v>
      </c>
      <c r="L436" s="68" t="s">
        <v>299</v>
      </c>
      <c r="M436" s="57">
        <v>5</v>
      </c>
      <c r="N436" s="48">
        <v>5060415969342</v>
      </c>
      <c r="O436" s="76">
        <v>1</v>
      </c>
      <c r="P436" s="23">
        <v>25280</v>
      </c>
      <c r="Q436"/>
    </row>
    <row r="437" spans="1:18" s="3" customFormat="1" x14ac:dyDescent="0.25">
      <c r="A437" s="139"/>
      <c r="B437" s="140"/>
      <c r="C437" s="51" t="s">
        <v>365</v>
      </c>
      <c r="D437" s="78">
        <v>192</v>
      </c>
      <c r="E437" s="56">
        <v>26880</v>
      </c>
      <c r="F437" s="79">
        <v>5000</v>
      </c>
      <c r="G437" s="79">
        <v>66</v>
      </c>
      <c r="H437" s="78" t="s">
        <v>23</v>
      </c>
      <c r="I437" s="52">
        <v>13.6</v>
      </c>
      <c r="J437" s="78">
        <v>168</v>
      </c>
      <c r="K437" s="69" t="s">
        <v>348</v>
      </c>
      <c r="L437" s="68" t="s">
        <v>299</v>
      </c>
      <c r="M437" s="57">
        <v>5</v>
      </c>
      <c r="N437" s="48">
        <v>5060415969359</v>
      </c>
      <c r="O437" s="76">
        <v>1</v>
      </c>
      <c r="P437" s="23">
        <v>25280</v>
      </c>
      <c r="Q437"/>
    </row>
    <row r="438" spans="1:18" s="3" customFormat="1" ht="15.75" thickBot="1" x14ac:dyDescent="0.3">
      <c r="A438" s="139"/>
      <c r="B438" s="140"/>
      <c r="C438" s="49" t="s">
        <v>366</v>
      </c>
      <c r="D438" s="80">
        <v>192</v>
      </c>
      <c r="E438" s="60">
        <v>26880</v>
      </c>
      <c r="F438" s="81">
        <v>5000</v>
      </c>
      <c r="G438" s="81">
        <v>66</v>
      </c>
      <c r="H438" s="80" t="s">
        <v>23</v>
      </c>
      <c r="I438" s="50">
        <v>13.6</v>
      </c>
      <c r="J438" s="80">
        <v>168</v>
      </c>
      <c r="K438" s="72" t="s">
        <v>348</v>
      </c>
      <c r="L438" s="73" t="s">
        <v>299</v>
      </c>
      <c r="M438" s="61">
        <v>5</v>
      </c>
      <c r="N438" s="74">
        <v>5060415969366</v>
      </c>
      <c r="O438" s="77">
        <v>1</v>
      </c>
      <c r="P438" s="45">
        <v>25280</v>
      </c>
      <c r="Q438"/>
    </row>
    <row r="439" spans="1:18" ht="15" customHeight="1" thickBot="1" x14ac:dyDescent="0.35">
      <c r="A439" s="153" t="s">
        <v>367</v>
      </c>
      <c r="B439" s="154"/>
      <c r="C439" s="154"/>
      <c r="D439" s="154"/>
      <c r="E439" s="154"/>
      <c r="F439" s="154"/>
      <c r="G439" s="154"/>
      <c r="H439" s="154"/>
      <c r="I439" s="154"/>
      <c r="J439" s="154"/>
      <c r="K439" s="154"/>
      <c r="L439" s="154"/>
      <c r="M439" s="154"/>
      <c r="N439" s="154"/>
      <c r="O439" s="154"/>
      <c r="P439" s="154"/>
      <c r="R439" s="3"/>
    </row>
    <row r="440" spans="1:18" ht="19.5" thickBot="1" x14ac:dyDescent="0.35">
      <c r="A440" s="145" t="s">
        <v>391</v>
      </c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</row>
    <row r="441" spans="1:18" ht="18.75" x14ac:dyDescent="0.25">
      <c r="A441" s="150"/>
      <c r="B441" s="151"/>
      <c r="C441" s="126" t="s">
        <v>392</v>
      </c>
      <c r="D441" s="127">
        <v>5</v>
      </c>
      <c r="E441" s="127">
        <v>480</v>
      </c>
      <c r="F441" s="71">
        <v>5000</v>
      </c>
      <c r="G441" s="109">
        <v>40</v>
      </c>
      <c r="H441" s="128" t="s">
        <v>393</v>
      </c>
      <c r="I441" s="60">
        <v>0.2</v>
      </c>
      <c r="J441" s="71">
        <v>10</v>
      </c>
      <c r="K441" s="72"/>
      <c r="L441" s="109" t="s">
        <v>24</v>
      </c>
      <c r="M441" s="129">
        <f>234+20</f>
        <v>254</v>
      </c>
      <c r="N441" s="152" t="s">
        <v>394</v>
      </c>
      <c r="O441" s="130">
        <f>234+20</f>
        <v>254</v>
      </c>
      <c r="P441" s="131">
        <v>700</v>
      </c>
    </row>
    <row r="442" spans="1:18" ht="18.75" x14ac:dyDescent="0.25">
      <c r="A442" s="150"/>
      <c r="B442" s="151"/>
      <c r="C442" s="84" t="s">
        <v>395</v>
      </c>
      <c r="D442" s="85">
        <v>8</v>
      </c>
      <c r="E442" s="85">
        <v>770</v>
      </c>
      <c r="F442" s="87">
        <v>5000</v>
      </c>
      <c r="G442" s="10">
        <v>40</v>
      </c>
      <c r="H442" s="86" t="s">
        <v>396</v>
      </c>
      <c r="I442" s="78">
        <v>0.2</v>
      </c>
      <c r="J442" s="87">
        <v>16</v>
      </c>
      <c r="K442" s="88"/>
      <c r="L442" s="10" t="s">
        <v>24</v>
      </c>
      <c r="M442" s="89">
        <f>75+130+68+20</f>
        <v>293</v>
      </c>
      <c r="N442" s="152"/>
      <c r="O442" s="90">
        <f>75+130+68+20</f>
        <v>293</v>
      </c>
      <c r="P442" s="26">
        <v>770</v>
      </c>
    </row>
    <row r="443" spans="1:18" ht="18.75" x14ac:dyDescent="0.25">
      <c r="A443" s="150"/>
      <c r="B443" s="151"/>
      <c r="C443" s="84" t="s">
        <v>397</v>
      </c>
      <c r="D443" s="85">
        <v>10</v>
      </c>
      <c r="E443" s="85">
        <v>960</v>
      </c>
      <c r="F443" s="87">
        <v>5000</v>
      </c>
      <c r="G443" s="10">
        <v>40</v>
      </c>
      <c r="H443" s="86" t="s">
        <v>398</v>
      </c>
      <c r="I443" s="78">
        <v>0.2</v>
      </c>
      <c r="J443" s="87">
        <v>20</v>
      </c>
      <c r="K443" s="88"/>
      <c r="L443" s="10" t="s">
        <v>24</v>
      </c>
      <c r="M443" s="89">
        <f>75+130+85+20</f>
        <v>310</v>
      </c>
      <c r="N443" s="152"/>
      <c r="O443" s="90">
        <f>75+130+85+20</f>
        <v>310</v>
      </c>
      <c r="P443" s="26">
        <v>1390</v>
      </c>
    </row>
    <row r="444" spans="1:18" ht="19.5" thickBot="1" x14ac:dyDescent="0.3">
      <c r="A444" s="150"/>
      <c r="B444" s="151"/>
      <c r="C444" s="84" t="s">
        <v>399</v>
      </c>
      <c r="D444" s="132">
        <v>15</v>
      </c>
      <c r="E444" s="132">
        <v>1440</v>
      </c>
      <c r="F444" s="133">
        <v>5000</v>
      </c>
      <c r="G444" s="108">
        <v>40</v>
      </c>
      <c r="H444" s="134" t="s">
        <v>400</v>
      </c>
      <c r="I444" s="80">
        <v>0.2</v>
      </c>
      <c r="J444" s="71">
        <v>30</v>
      </c>
      <c r="K444" s="72"/>
      <c r="L444" s="109" t="s">
        <v>24</v>
      </c>
      <c r="M444" s="135">
        <f>75+230+128+20+65</f>
        <v>518</v>
      </c>
      <c r="N444" s="152"/>
      <c r="O444" s="136">
        <f>75+230+128+20+65</f>
        <v>518</v>
      </c>
      <c r="P444" s="131">
        <v>2090</v>
      </c>
    </row>
    <row r="445" spans="1:18" ht="21" customHeight="1" thickBot="1" x14ac:dyDescent="0.35">
      <c r="A445" s="145" t="s">
        <v>368</v>
      </c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</row>
    <row r="446" spans="1:18" ht="30" customHeight="1" x14ac:dyDescent="0.25">
      <c r="A446" s="141"/>
      <c r="B446" s="147"/>
      <c r="C446" s="46" t="s">
        <v>369</v>
      </c>
      <c r="D446" s="46">
        <v>18</v>
      </c>
      <c r="E446" s="46">
        <v>1860</v>
      </c>
      <c r="F446" s="46">
        <v>4000</v>
      </c>
      <c r="G446" s="15">
        <v>65</v>
      </c>
      <c r="H446" s="15" t="s">
        <v>18</v>
      </c>
      <c r="I446" s="15">
        <v>0.8</v>
      </c>
      <c r="J446" s="47">
        <v>28</v>
      </c>
      <c r="K446" s="46"/>
      <c r="L446" s="24" t="s">
        <v>24</v>
      </c>
      <c r="M446" s="46">
        <v>3</v>
      </c>
      <c r="N446" s="48">
        <v>5060415965559</v>
      </c>
      <c r="O446" s="114">
        <v>1</v>
      </c>
      <c r="P446" s="23">
        <v>1565</v>
      </c>
    </row>
    <row r="447" spans="1:18" ht="30" customHeight="1" thickBot="1" x14ac:dyDescent="0.3">
      <c r="A447" s="142"/>
      <c r="B447" s="148"/>
      <c r="C447" s="91" t="s">
        <v>370</v>
      </c>
      <c r="D447" s="91">
        <v>18</v>
      </c>
      <c r="E447" s="91">
        <v>1860</v>
      </c>
      <c r="F447" s="91">
        <v>5000</v>
      </c>
      <c r="G447" s="82">
        <v>65</v>
      </c>
      <c r="H447" s="82" t="s">
        <v>18</v>
      </c>
      <c r="I447" s="82">
        <v>0.8</v>
      </c>
      <c r="J447" s="92">
        <v>28</v>
      </c>
      <c r="K447" s="91"/>
      <c r="L447" s="36" t="s">
        <v>24</v>
      </c>
      <c r="M447" s="91">
        <v>3</v>
      </c>
      <c r="N447" s="93">
        <v>5060415965566</v>
      </c>
      <c r="O447" s="94">
        <v>1</v>
      </c>
      <c r="P447" s="35">
        <v>1565</v>
      </c>
    </row>
  </sheetData>
  <mergeCells count="99">
    <mergeCell ref="O2:P2"/>
    <mergeCell ref="A2:D2"/>
    <mergeCell ref="E2:F2"/>
    <mergeCell ref="G2:H2"/>
    <mergeCell ref="I2:J2"/>
    <mergeCell ref="K2:L2"/>
    <mergeCell ref="A1:P1"/>
    <mergeCell ref="A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M2:N2"/>
    <mergeCell ref="A79:P79"/>
    <mergeCell ref="A5:P5"/>
    <mergeCell ref="A6:P6"/>
    <mergeCell ref="A7:B18"/>
    <mergeCell ref="A19:P19"/>
    <mergeCell ref="A20:B35"/>
    <mergeCell ref="A36:P36"/>
    <mergeCell ref="A37:B60"/>
    <mergeCell ref="A61:P61"/>
    <mergeCell ref="A62:B69"/>
    <mergeCell ref="A70:P70"/>
    <mergeCell ref="A71:B78"/>
    <mergeCell ref="A145:B168"/>
    <mergeCell ref="A80:B103"/>
    <mergeCell ref="A104:P104"/>
    <mergeCell ref="A105:B112"/>
    <mergeCell ref="A113:P113"/>
    <mergeCell ref="A114:B125"/>
    <mergeCell ref="C120:P120"/>
    <mergeCell ref="C123:P123"/>
    <mergeCell ref="A126:P126"/>
    <mergeCell ref="A127:B134"/>
    <mergeCell ref="A135:P135"/>
    <mergeCell ref="A136:B143"/>
    <mergeCell ref="A144:P144"/>
    <mergeCell ref="A236:P236"/>
    <mergeCell ref="A169:P169"/>
    <mergeCell ref="A170:B177"/>
    <mergeCell ref="A178:P178"/>
    <mergeCell ref="A179:B195"/>
    <mergeCell ref="C187:P187"/>
    <mergeCell ref="A196:P196"/>
    <mergeCell ref="A197:P197"/>
    <mergeCell ref="A198:B221"/>
    <mergeCell ref="A224:B235"/>
    <mergeCell ref="A223:P223"/>
    <mergeCell ref="A222:P222"/>
    <mergeCell ref="A403:P403"/>
    <mergeCell ref="A389:P389"/>
    <mergeCell ref="A390:B393"/>
    <mergeCell ref="A394:P394"/>
    <mergeCell ref="A395:B402"/>
    <mergeCell ref="A272:B295"/>
    <mergeCell ref="A296:P296"/>
    <mergeCell ref="A371:P371"/>
    <mergeCell ref="A372:B387"/>
    <mergeCell ref="A388:P388"/>
    <mergeCell ref="A297:B320"/>
    <mergeCell ref="A321:P321"/>
    <mergeCell ref="A322:B345"/>
    <mergeCell ref="A346:P346"/>
    <mergeCell ref="A347:B370"/>
    <mergeCell ref="A271:P271"/>
    <mergeCell ref="A237:B250"/>
    <mergeCell ref="C243:P243"/>
    <mergeCell ref="C248:P248"/>
    <mergeCell ref="A251:P251"/>
    <mergeCell ref="A252:B255"/>
    <mergeCell ref="A256:P256"/>
    <mergeCell ref="A257:B262"/>
    <mergeCell ref="A263:P263"/>
    <mergeCell ref="A264:B265"/>
    <mergeCell ref="A266:P266"/>
    <mergeCell ref="A267:B270"/>
    <mergeCell ref="A412:P412"/>
    <mergeCell ref="A404:B411"/>
    <mergeCell ref="A445:P445"/>
    <mergeCell ref="A446:B447"/>
    <mergeCell ref="A413:B420"/>
    <mergeCell ref="A421:P421"/>
    <mergeCell ref="A422:B429"/>
    <mergeCell ref="A430:P430"/>
    <mergeCell ref="A441:B444"/>
    <mergeCell ref="N441:N444"/>
    <mergeCell ref="A439:P439"/>
    <mergeCell ref="A440:P440"/>
    <mergeCell ref="A431:B438"/>
  </mergeCells>
  <conditionalFormatting sqref="K232 K228 K234:K237 K116 K118:K122 K239 K241:K245 K272:K295 K297:K320 K322:K345 K263:K270 K1 K126:K134 K144:K195 K388 K248:K250 K3:K114 K448:K1048576 K224">
    <cfRule type="cellIs" dxfId="95" priority="107" operator="equal">
      <formula>"Аварийный"</formula>
    </cfRule>
    <cfRule type="cellIs" dxfId="94" priority="108" operator="equal">
      <formula>"Диммируемый"</formula>
    </cfRule>
  </conditionalFormatting>
  <conditionalFormatting sqref="K229">
    <cfRule type="cellIs" dxfId="93" priority="105" operator="equal">
      <formula>"Аварийный"</formula>
    </cfRule>
    <cfRule type="cellIs" dxfId="92" priority="106" operator="equal">
      <formula>"Диммируемый"</formula>
    </cfRule>
  </conditionalFormatting>
  <conditionalFormatting sqref="K233">
    <cfRule type="cellIs" dxfId="91" priority="103" operator="equal">
      <formula>"Аварийный"</formula>
    </cfRule>
    <cfRule type="cellIs" dxfId="90" priority="104" operator="equal">
      <formula>"Диммируемый"</formula>
    </cfRule>
  </conditionalFormatting>
  <conditionalFormatting sqref="K225">
    <cfRule type="cellIs" dxfId="89" priority="101" operator="equal">
      <formula>"Аварийный"</formula>
    </cfRule>
    <cfRule type="cellIs" dxfId="88" priority="102" operator="equal">
      <formula>"Диммируемый"</formula>
    </cfRule>
  </conditionalFormatting>
  <conditionalFormatting sqref="K115">
    <cfRule type="cellIs" dxfId="87" priority="99" operator="equal">
      <formula>"Аварийный"</formula>
    </cfRule>
    <cfRule type="cellIs" dxfId="86" priority="100" operator="equal">
      <formula>"Диммируемый"</formula>
    </cfRule>
  </conditionalFormatting>
  <conditionalFormatting sqref="K117">
    <cfRule type="cellIs" dxfId="85" priority="97" operator="equal">
      <formula>"Аварийный"</formula>
    </cfRule>
    <cfRule type="cellIs" dxfId="84" priority="98" operator="equal">
      <formula>"Диммируемый"</formula>
    </cfRule>
  </conditionalFormatting>
  <conditionalFormatting sqref="K226">
    <cfRule type="cellIs" dxfId="83" priority="95" operator="equal">
      <formula>"Аварийный"</formula>
    </cfRule>
    <cfRule type="cellIs" dxfId="82" priority="96" operator="equal">
      <formula>"Диммируемый"</formula>
    </cfRule>
  </conditionalFormatting>
  <conditionalFormatting sqref="K227">
    <cfRule type="cellIs" dxfId="81" priority="93" operator="equal">
      <formula>"Аварийный"</formula>
    </cfRule>
    <cfRule type="cellIs" dxfId="80" priority="94" operator="equal">
      <formula>"Диммируемый"</formula>
    </cfRule>
  </conditionalFormatting>
  <conditionalFormatting sqref="K230">
    <cfRule type="cellIs" dxfId="79" priority="91" operator="equal">
      <formula>"Аварийный"</formula>
    </cfRule>
    <cfRule type="cellIs" dxfId="78" priority="92" operator="equal">
      <formula>"Диммируемый"</formula>
    </cfRule>
  </conditionalFormatting>
  <conditionalFormatting sqref="K231">
    <cfRule type="cellIs" dxfId="77" priority="89" operator="equal">
      <formula>"Аварийный"</formula>
    </cfRule>
    <cfRule type="cellIs" dxfId="76" priority="90" operator="equal">
      <formula>"Диммируемый"</formula>
    </cfRule>
  </conditionalFormatting>
  <conditionalFormatting sqref="K238">
    <cfRule type="cellIs" dxfId="75" priority="87" operator="equal">
      <formula>"Аварийный"</formula>
    </cfRule>
    <cfRule type="cellIs" dxfId="74" priority="88" operator="equal">
      <formula>"Диммируемый"</formula>
    </cfRule>
  </conditionalFormatting>
  <conditionalFormatting sqref="K240">
    <cfRule type="cellIs" dxfId="73" priority="85" operator="equal">
      <formula>"Аварийный"</formula>
    </cfRule>
    <cfRule type="cellIs" dxfId="72" priority="86" operator="equal">
      <formula>"Диммируемый"</formula>
    </cfRule>
  </conditionalFormatting>
  <conditionalFormatting sqref="K196">
    <cfRule type="cellIs" dxfId="71" priority="83" operator="equal">
      <formula>"Аварийный"</formula>
    </cfRule>
    <cfRule type="cellIs" dxfId="70" priority="84" operator="equal">
      <formula>"Диммируемый"</formula>
    </cfRule>
  </conditionalFormatting>
  <conditionalFormatting sqref="K197">
    <cfRule type="cellIs" dxfId="69" priority="81" operator="equal">
      <formula>"Аварийный"</formula>
    </cfRule>
    <cfRule type="cellIs" dxfId="68" priority="82" operator="equal">
      <formula>"Диммируемый"</formula>
    </cfRule>
  </conditionalFormatting>
  <conditionalFormatting sqref="K198:K221">
    <cfRule type="cellIs" dxfId="67" priority="79" operator="equal">
      <formula>"Аварийный"</formula>
    </cfRule>
    <cfRule type="cellIs" dxfId="66" priority="80" operator="equal">
      <formula>"Диммируемый"</formula>
    </cfRule>
  </conditionalFormatting>
  <conditionalFormatting sqref="K403">
    <cfRule type="cellIs" dxfId="65" priority="77" operator="equal">
      <formula>"Аварийный"</formula>
    </cfRule>
    <cfRule type="cellIs" dxfId="64" priority="78" operator="equal">
      <formula>"Диммируемый"</formula>
    </cfRule>
  </conditionalFormatting>
  <conditionalFormatting sqref="K412">
    <cfRule type="cellIs" dxfId="63" priority="75" operator="equal">
      <formula>"Аварийный"</formula>
    </cfRule>
    <cfRule type="cellIs" dxfId="62" priority="76" operator="equal">
      <formula>"Диммируемый"</formula>
    </cfRule>
  </conditionalFormatting>
  <conditionalFormatting sqref="K403:K411">
    <cfRule type="cellIs" dxfId="61" priority="73" operator="equal">
      <formula>"Аварийный"</formula>
    </cfRule>
    <cfRule type="cellIs" dxfId="60" priority="74" operator="equal">
      <formula>"Диммируемый"</formula>
    </cfRule>
  </conditionalFormatting>
  <conditionalFormatting sqref="K421">
    <cfRule type="cellIs" dxfId="59" priority="71" operator="equal">
      <formula>"Аварийный"</formula>
    </cfRule>
    <cfRule type="cellIs" dxfId="58" priority="72" operator="equal">
      <formula>"Диммируемый"</formula>
    </cfRule>
  </conditionalFormatting>
  <conditionalFormatting sqref="K430">
    <cfRule type="cellIs" dxfId="57" priority="69" operator="equal">
      <formula>"Аварийный"</formula>
    </cfRule>
    <cfRule type="cellIs" dxfId="56" priority="70" operator="equal">
      <formula>"Диммируемый"</formula>
    </cfRule>
  </conditionalFormatting>
  <conditionalFormatting sqref="K271">
    <cfRule type="cellIs" dxfId="55" priority="67" operator="equal">
      <formula>"Аварийный"</formula>
    </cfRule>
    <cfRule type="cellIs" dxfId="54" priority="68" operator="equal">
      <formula>"Диммируемый"</formula>
    </cfRule>
  </conditionalFormatting>
  <conditionalFormatting sqref="K296">
    <cfRule type="cellIs" dxfId="53" priority="65" operator="equal">
      <formula>"Аварийный"</formula>
    </cfRule>
    <cfRule type="cellIs" dxfId="52" priority="66" operator="equal">
      <formula>"Диммируемый"</formula>
    </cfRule>
  </conditionalFormatting>
  <conditionalFormatting sqref="K321">
    <cfRule type="cellIs" dxfId="51" priority="63" operator="equal">
      <formula>"Аварийный"</formula>
    </cfRule>
    <cfRule type="cellIs" dxfId="50" priority="64" operator="equal">
      <formula>"Диммируемый"</formula>
    </cfRule>
  </conditionalFormatting>
  <conditionalFormatting sqref="K346">
    <cfRule type="cellIs" dxfId="49" priority="61" operator="equal">
      <formula>"Аварийный"</formula>
    </cfRule>
    <cfRule type="cellIs" dxfId="48" priority="62" operator="equal">
      <formula>"Диммируемый"</formula>
    </cfRule>
  </conditionalFormatting>
  <conditionalFormatting sqref="K371">
    <cfRule type="cellIs" dxfId="47" priority="59" operator="equal">
      <formula>"Аварийный"</formula>
    </cfRule>
    <cfRule type="cellIs" dxfId="46" priority="60" operator="equal">
      <formula>"Диммируемый"</formula>
    </cfRule>
  </conditionalFormatting>
  <conditionalFormatting sqref="K135:K143">
    <cfRule type="cellIs" dxfId="45" priority="57" operator="equal">
      <formula>"Аварийный"</formula>
    </cfRule>
    <cfRule type="cellIs" dxfId="44" priority="58" operator="equal">
      <formula>"Диммируемый"</formula>
    </cfRule>
  </conditionalFormatting>
  <conditionalFormatting sqref="K252:K253">
    <cfRule type="cellIs" dxfId="43" priority="55" operator="equal">
      <formula>"Аварийный"</formula>
    </cfRule>
    <cfRule type="cellIs" dxfId="42" priority="56" operator="equal">
      <formula>"Диммируемый"</formula>
    </cfRule>
  </conditionalFormatting>
  <conditionalFormatting sqref="K124:K125">
    <cfRule type="cellIs" dxfId="41" priority="53" operator="equal">
      <formula>"Аварийный"</formula>
    </cfRule>
    <cfRule type="cellIs" dxfId="40" priority="54" operator="equal">
      <formula>"Диммируемый"</formula>
    </cfRule>
  </conditionalFormatting>
  <conditionalFormatting sqref="K123">
    <cfRule type="cellIs" dxfId="39" priority="51" operator="equal">
      <formula>"Аварийный"</formula>
    </cfRule>
    <cfRule type="cellIs" dxfId="38" priority="52" operator="equal">
      <formula>"Диммируемый"</formula>
    </cfRule>
  </conditionalFormatting>
  <conditionalFormatting sqref="K254">
    <cfRule type="cellIs" dxfId="37" priority="49" operator="equal">
      <formula>"Аварийный"</formula>
    </cfRule>
    <cfRule type="cellIs" dxfId="36" priority="50" operator="equal">
      <formula>"Диммируемый"</formula>
    </cfRule>
  </conditionalFormatting>
  <conditionalFormatting sqref="K255">
    <cfRule type="cellIs" dxfId="35" priority="47" operator="equal">
      <formula>"Аварийный"</formula>
    </cfRule>
    <cfRule type="cellIs" dxfId="34" priority="48" operator="equal">
      <formula>"Диммируемый"</formula>
    </cfRule>
  </conditionalFormatting>
  <conditionalFormatting sqref="K259 K261:K262">
    <cfRule type="cellIs" dxfId="33" priority="43" operator="equal">
      <formula>"Аварийный"</formula>
    </cfRule>
    <cfRule type="cellIs" dxfId="32" priority="44" operator="equal">
      <formula>"Диммируемый"</formula>
    </cfRule>
  </conditionalFormatting>
  <conditionalFormatting sqref="K260">
    <cfRule type="cellIs" dxfId="31" priority="41" operator="equal">
      <formula>"Аварийный"</formula>
    </cfRule>
    <cfRule type="cellIs" dxfId="30" priority="42" operator="equal">
      <formula>"Диммируемый"</formula>
    </cfRule>
  </conditionalFormatting>
  <conditionalFormatting sqref="K257:K258">
    <cfRule type="cellIs" dxfId="29" priority="45" operator="equal">
      <formula>"Аварийный"</formula>
    </cfRule>
    <cfRule type="cellIs" dxfId="28" priority="46" operator="equal">
      <formula>"Диммируемый"</formula>
    </cfRule>
  </conditionalFormatting>
  <conditionalFormatting sqref="K347:K370">
    <cfRule type="cellIs" dxfId="27" priority="39" operator="equal">
      <formula>"Аварийный"</formula>
    </cfRule>
    <cfRule type="cellIs" dxfId="26" priority="40" operator="equal">
      <formula>"Диммируемый"</formula>
    </cfRule>
  </conditionalFormatting>
  <conditionalFormatting sqref="K372:K387">
    <cfRule type="cellIs" dxfId="25" priority="37" operator="equal">
      <formula>"Диммируемый"</formula>
    </cfRule>
    <cfRule type="cellIs" dxfId="24" priority="38" operator="equal">
      <formula>"Аварийный"</formula>
    </cfRule>
  </conditionalFormatting>
  <conditionalFormatting sqref="K413:K420">
    <cfRule type="cellIs" dxfId="23" priority="35" operator="equal">
      <formula>"Аварийный"</formula>
    </cfRule>
    <cfRule type="cellIs" dxfId="22" priority="36" operator="equal">
      <formula>"Диммируемый"</formula>
    </cfRule>
  </conditionalFormatting>
  <conditionalFormatting sqref="K422:K429">
    <cfRule type="cellIs" dxfId="21" priority="33" operator="equal">
      <formula>"Аварийный"</formula>
    </cfRule>
    <cfRule type="cellIs" dxfId="20" priority="34" operator="equal">
      <formula>"Диммируемый"</formula>
    </cfRule>
  </conditionalFormatting>
  <conditionalFormatting sqref="K431:K438">
    <cfRule type="cellIs" dxfId="19" priority="31" operator="equal">
      <formula>"Аварийный"</formula>
    </cfRule>
    <cfRule type="cellIs" dxfId="18" priority="32" operator="equal">
      <formula>"Диммируемый"</formula>
    </cfRule>
  </conditionalFormatting>
  <conditionalFormatting sqref="K246">
    <cfRule type="cellIs" dxfId="17" priority="29" operator="equal">
      <formula>"Аварийный"</formula>
    </cfRule>
    <cfRule type="cellIs" dxfId="16" priority="30" operator="equal">
      <formula>"Диммируемый"</formula>
    </cfRule>
  </conditionalFormatting>
  <conditionalFormatting sqref="K247">
    <cfRule type="cellIs" dxfId="15" priority="27" operator="equal">
      <formula>"Аварийный"</formula>
    </cfRule>
    <cfRule type="cellIs" dxfId="14" priority="28" operator="equal">
      <formula>"Диммируемый"</formula>
    </cfRule>
  </conditionalFormatting>
  <conditionalFormatting sqref="K441">
    <cfRule type="cellIs" dxfId="13" priority="23" operator="equal">
      <formula>"Аварийный"</formula>
    </cfRule>
    <cfRule type="cellIs" dxfId="12" priority="24" operator="equal">
      <formula>"Диммируемый"</formula>
    </cfRule>
  </conditionalFormatting>
  <conditionalFormatting sqref="K442:K444">
    <cfRule type="cellIs" dxfId="11" priority="21" operator="equal">
      <formula>"Аварийный"</formula>
    </cfRule>
    <cfRule type="cellIs" dxfId="10" priority="22" operator="equal">
      <formula>"Диммируемый"</formula>
    </cfRule>
  </conditionalFormatting>
  <conditionalFormatting sqref="K439">
    <cfRule type="cellIs" dxfId="9" priority="13" operator="equal">
      <formula>"Аварийный"</formula>
    </cfRule>
    <cfRule type="cellIs" dxfId="8" priority="14" operator="equal">
      <formula>"Диммируемый"</formula>
    </cfRule>
  </conditionalFormatting>
  <conditionalFormatting sqref="K390:K393">
    <cfRule type="cellIs" dxfId="7" priority="9" operator="equal">
      <formula>"Аварийный"</formula>
    </cfRule>
    <cfRule type="cellIs" dxfId="6" priority="10" operator="equal">
      <formula>"Диммируемый"</formula>
    </cfRule>
  </conditionalFormatting>
  <conditionalFormatting sqref="K445:K447">
    <cfRule type="cellIs" dxfId="5" priority="7" operator="equal">
      <formula>"Аварийный"</formula>
    </cfRule>
    <cfRule type="cellIs" dxfId="4" priority="8" operator="equal">
      <formula>"Диммируемый"</formula>
    </cfRule>
  </conditionalFormatting>
  <conditionalFormatting sqref="K394">
    <cfRule type="cellIs" dxfId="3" priority="5" operator="equal">
      <formula>"Аварийный"</formula>
    </cfRule>
    <cfRule type="cellIs" dxfId="2" priority="6" operator="equal">
      <formula>"Диммируемый"</formula>
    </cfRule>
  </conditionalFormatting>
  <conditionalFormatting sqref="K394:K402">
    <cfRule type="cellIs" dxfId="1" priority="3" operator="equal">
      <formula>"Аварийный"</formula>
    </cfRule>
    <cfRule type="cellIs" dxfId="0" priority="4" operator="equal">
      <formula>"Диммируемый"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Полный ассортимент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2016-11-21T09:47:39Z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